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88" windowWidth="17496" windowHeight="9408" activeTab="4"/>
  </bookViews>
  <sheets>
    <sheet name="NOVEANT" sheetId="1" r:id="rId1"/>
    <sheet name="ANCY" sheetId="2" r:id="rId2"/>
    <sheet name="SAINT BAUSSANT" sheetId="3" r:id="rId3"/>
    <sheet name="NONSARD LAMARCHE" sheetId="4" r:id="rId4"/>
    <sheet name="REZONVILLE" sheetId="5" r:id="rId5"/>
  </sheets>
  <calcPr calcId="145621" refMode="R1C1"/>
</workbook>
</file>

<file path=xl/calcChain.xml><?xml version="1.0" encoding="utf-8"?>
<calcChain xmlns="http://schemas.openxmlformats.org/spreadsheetml/2006/main">
  <c r="H60" i="5" l="1"/>
  <c r="G60" i="5"/>
  <c r="F60" i="5"/>
  <c r="E60" i="5"/>
  <c r="G17" i="5"/>
  <c r="G15" i="5"/>
  <c r="H60" i="4" l="1"/>
  <c r="G60" i="4"/>
  <c r="D60" i="4"/>
  <c r="C60" i="4"/>
  <c r="F32" i="3" l="1"/>
  <c r="G32" i="3"/>
  <c r="H32" i="3"/>
  <c r="E32" i="3"/>
  <c r="F48" i="1"/>
  <c r="G48" i="1"/>
  <c r="H48" i="1"/>
  <c r="E48" i="1"/>
  <c r="F21" i="2"/>
  <c r="G21" i="2"/>
  <c r="H21" i="2"/>
  <c r="E21" i="2"/>
</calcChain>
</file>

<file path=xl/sharedStrings.xml><?xml version="1.0" encoding="utf-8"?>
<sst xmlns="http://schemas.openxmlformats.org/spreadsheetml/2006/main" count="647" uniqueCount="227">
  <si>
    <t>Prospection des nids d'hirondelles</t>
  </si>
  <si>
    <t>Rue</t>
  </si>
  <si>
    <t>N°</t>
  </si>
  <si>
    <t>Espèce observée</t>
  </si>
  <si>
    <t>Bâtiment</t>
  </si>
  <si>
    <t>Nids en bon état</t>
  </si>
  <si>
    <t>Nids occupés</t>
  </si>
  <si>
    <t>Nids détruits</t>
  </si>
  <si>
    <t>Aménagements</t>
  </si>
  <si>
    <t>Rue de la Louvière</t>
  </si>
  <si>
    <t>fenêtre</t>
  </si>
  <si>
    <t>Maison</t>
  </si>
  <si>
    <t>Grand rue</t>
  </si>
  <si>
    <t>2 nids artificiels</t>
  </si>
  <si>
    <t>Cour saint martin</t>
  </si>
  <si>
    <t>Avenue Foch</t>
  </si>
  <si>
    <t>14 bis</t>
  </si>
  <si>
    <t>Fenêtre</t>
  </si>
  <si>
    <t>2 nids détruits dont 1 trace</t>
  </si>
  <si>
    <t>Ferme PIDOLL</t>
  </si>
  <si>
    <t>Fenêtre + rustique</t>
  </si>
  <si>
    <t>Ferme</t>
  </si>
  <si>
    <t>nid d'hirondelle rustique probablement occupé</t>
  </si>
  <si>
    <t>Rue de la fontaine</t>
  </si>
  <si>
    <t>Nid innocupé, à moitié détruit</t>
  </si>
  <si>
    <t>Traces de boue</t>
  </si>
  <si>
    <t>Rue de la Halle</t>
  </si>
  <si>
    <t>4  nids en bon état, très probablement occupés</t>
  </si>
  <si>
    <t>Rue du Moulin haut</t>
  </si>
  <si>
    <t>30 bis</t>
  </si>
  <si>
    <t>Traces</t>
  </si>
  <si>
    <t>Lavoir</t>
  </si>
  <si>
    <t>Rue du Moulin</t>
  </si>
  <si>
    <t>Rue de la Dalle</t>
  </si>
  <si>
    <t>1ter</t>
  </si>
  <si>
    <t>Rustique</t>
  </si>
  <si>
    <t>Nids détruits tout le long de la charpente</t>
  </si>
  <si>
    <t>Ecole maternelle</t>
  </si>
  <si>
    <t>Rue des Alliers</t>
  </si>
  <si>
    <t>Grange</t>
  </si>
  <si>
    <t>4 ou 5</t>
  </si>
  <si>
    <t>Grange avec 20 nids en bon états, 4 voire 5 occupés,
Il y a quelques années tous les nids étaient occupés</t>
  </si>
  <si>
    <t>Résidence Bompard</t>
  </si>
  <si>
    <t>Résidence</t>
  </si>
  <si>
    <t>1 nid cassé au 2eme étage sur le côté,
1 nid en bon état sur l'entrée principale (sur rue)</t>
  </si>
  <si>
    <t>Rue de la Chavée</t>
  </si>
  <si>
    <t>Bâtiment assoc.</t>
  </si>
  <si>
    <t>Nid non occupé</t>
  </si>
  <si>
    <t>Rue du Berceau</t>
  </si>
  <si>
    <t>Ancienne ferme</t>
  </si>
  <si>
    <t>10 et +</t>
  </si>
  <si>
    <t>Rue de l'hôpital</t>
  </si>
  <si>
    <t>Détruits volontairement par des cailloux jetés</t>
  </si>
  <si>
    <t>vieille maison</t>
  </si>
  <si>
    <t>ancien hôpital</t>
  </si>
  <si>
    <t>Rue des tilleuls</t>
  </si>
  <si>
    <t>Vieux hangar</t>
  </si>
  <si>
    <t>1 couple qui entre/sort par la fenêtre</t>
  </si>
  <si>
    <t>Ruelle face à la gare</t>
  </si>
  <si>
    <t>en montant à droite</t>
  </si>
  <si>
    <t>Atelier abandonné</t>
  </si>
  <si>
    <t>Activité</t>
  </si>
  <si>
    <t>Place de la mairie</t>
  </si>
  <si>
    <t>hirondelle de fenêtre : 1 nid en construction et 2 détruits,
et 1 nid de rustique occupé</t>
  </si>
  <si>
    <t>4 traces de nids détruits</t>
  </si>
  <si>
    <t>Rue de la Fleurie</t>
  </si>
  <si>
    <t>Fenêtre + martinet</t>
  </si>
  <si>
    <t>Logements</t>
  </si>
  <si>
    <t>7 nids de martinets occupés, 1 nid de fenêtre détruit</t>
  </si>
  <si>
    <t>1 nid de fenêtre occupé, 2 nids de martinets occupés</t>
  </si>
  <si>
    <t>TOTAL</t>
  </si>
  <si>
    <t>Présents pour le comptage</t>
  </si>
  <si>
    <t>Jérémy (copain Bérangère)</t>
  </si>
  <si>
    <t>Rue Raymond Mondon</t>
  </si>
  <si>
    <t>maison</t>
  </si>
  <si>
    <t>Le nid se trouve dans l'impasse à droite en venant du rond point à l'arrière de la maison,sous le faîte du toit. L'avant de la maison est donné au 4 rue raymond mondon</t>
  </si>
  <si>
    <t>Rue de Lorraine</t>
  </si>
  <si>
    <t>Martinet</t>
  </si>
  <si>
    <t>Il y a un nid de martinet derrière la maison, côté droit</t>
  </si>
  <si>
    <t>Nids non occupés</t>
  </si>
  <si>
    <t>2 nids sont occupés, et il y a un nid fictif</t>
  </si>
  <si>
    <t>Rue des quarrés</t>
  </si>
  <si>
    <t>?</t>
  </si>
  <si>
    <t>vieille bâtisse</t>
  </si>
  <si>
    <t>6 traces d'anciens nids</t>
  </si>
  <si>
    <t>Rue de cheneau</t>
  </si>
  <si>
    <t>un nid de martinet à droite de la maison</t>
  </si>
  <si>
    <t>rustique</t>
  </si>
  <si>
    <t>2 nids d'hirondelles rustiques : dans le couloir de la cave et dans le garage</t>
  </si>
  <si>
    <t>Rue du Moulin Haut</t>
  </si>
  <si>
    <t>2 nids artificiels non occupés</t>
  </si>
  <si>
    <t>1 nid artificiel vide</t>
  </si>
  <si>
    <t>Place de la république</t>
  </si>
  <si>
    <t>Rue Jean le Coullon</t>
  </si>
  <si>
    <t>2 nids occupés + 2 traces</t>
  </si>
  <si>
    <t>2 nids artificiels, non occupés par des hirondelles mais par des mésanges bleues ou charbonières</t>
  </si>
  <si>
    <t>Il semblerait qu'il y ait environ 4 nids de martinets</t>
  </si>
  <si>
    <t>Place de Gaulle</t>
  </si>
  <si>
    <t>rue de la Roche</t>
  </si>
  <si>
    <t>rue de la Renomière</t>
  </si>
  <si>
    <t>rue du Moulin</t>
  </si>
  <si>
    <t>rue de Charleville</t>
  </si>
  <si>
    <t>rue de l'Eglise</t>
  </si>
  <si>
    <t>Hirondelle de fenêtre</t>
  </si>
  <si>
    <t>Hirondelle rustique</t>
  </si>
  <si>
    <t>Maison et immeuble</t>
  </si>
  <si>
    <t>Eglise</t>
  </si>
  <si>
    <t>2 nids de fenêtres non occupés</t>
  </si>
  <si>
    <t>5 Hirondelles présentes</t>
  </si>
  <si>
    <t>Plutôt nids en construction</t>
  </si>
  <si>
    <t>18 nids</t>
  </si>
  <si>
    <t>3 nids en construction</t>
  </si>
  <si>
    <t>elles sont rentrées dans la maison</t>
  </si>
  <si>
    <t>Nids en construction côté écurie, pas d'hirondelles visibles</t>
  </si>
  <si>
    <t>9 nids en bon état dont 2 en construction, 1 nid occupé par un moineau</t>
  </si>
  <si>
    <t>3 nids en bon état dont 1 en construction</t>
  </si>
  <si>
    <t>Entre les numéros 5, 7 et 9 rue de Charleville</t>
  </si>
  <si>
    <t>Présence de moineau et 5 nids en construction parmi les 18</t>
  </si>
  <si>
    <t>Corps de ferme</t>
  </si>
  <si>
    <t>Derrière la mairie</t>
  </si>
  <si>
    <t>Derrière la mairie, 2 nids en bon état dont 1 en construction</t>
  </si>
  <si>
    <t>8+4 nids, présence de moineau</t>
  </si>
  <si>
    <t>Habitants de Saint-Baussant</t>
  </si>
  <si>
    <t>Novéant-sur-Moselle</t>
  </si>
  <si>
    <t xml:space="preserve">Prospection des nids d'hirondelles </t>
  </si>
  <si>
    <t>Ancy-sur-Moselle</t>
  </si>
  <si>
    <t>Saint Baussant</t>
  </si>
  <si>
    <t>Remarques</t>
  </si>
  <si>
    <t>AUBERT Danièle</t>
  </si>
  <si>
    <t>BRASSELLE Arnaud</t>
  </si>
  <si>
    <t>CLOSSET Brigitte</t>
  </si>
  <si>
    <t xml:space="preserve">ENGELS Laurène </t>
  </si>
  <si>
    <t xml:space="preserve">GASTON Christian </t>
  </si>
  <si>
    <t xml:space="preserve">GASTON Sylvie </t>
  </si>
  <si>
    <t xml:space="preserve">GASTON Martine </t>
  </si>
  <si>
    <t xml:space="preserve">GRESNIK Dominique </t>
  </si>
  <si>
    <t>GRESNIK Jean Louis</t>
  </si>
  <si>
    <t xml:space="preserve">HORNSPERGER Carmen </t>
  </si>
  <si>
    <t xml:space="preserve">JACQUIER Bérangère </t>
  </si>
  <si>
    <t xml:space="preserve">KLAG Colette </t>
  </si>
  <si>
    <t>KREBS Brigitte</t>
  </si>
  <si>
    <t xml:space="preserve">NAUT Mickaël </t>
  </si>
  <si>
    <t xml:space="preserve">AUBERT Danielle </t>
  </si>
  <si>
    <t xml:space="preserve">BELLO Fernande </t>
  </si>
  <si>
    <t xml:space="preserve">CLOSSET Brigitte </t>
  </si>
  <si>
    <t xml:space="preserve">GRESNIK Jean Louis </t>
  </si>
  <si>
    <t xml:space="preserve">KREBS Brigitte </t>
  </si>
  <si>
    <t xml:space="preserve">LAUVRAY Evelyne </t>
  </si>
  <si>
    <t xml:space="preserve">VERNY Anne </t>
  </si>
  <si>
    <t xml:space="preserve">FOSSARD Solène </t>
  </si>
  <si>
    <t xml:space="preserve">BRASSELLE Arnaud </t>
  </si>
  <si>
    <t xml:space="preserve">PULCE Marine </t>
  </si>
  <si>
    <t xml:space="preserve">TISSERANT-CHARTON Elise </t>
  </si>
  <si>
    <t xml:space="preserve">BEAUREGARD Jean-Michel </t>
  </si>
  <si>
    <t xml:space="preserve">DANY Jean-Luc </t>
  </si>
  <si>
    <t>FREYERMUTH Patricia</t>
  </si>
  <si>
    <t>NONSARD LAMARCHE 21-22-23/06/2017</t>
  </si>
  <si>
    <t>Rue du lavoir</t>
  </si>
  <si>
    <t>Planchettes</t>
  </si>
  <si>
    <t>1bis</t>
  </si>
  <si>
    <t>plus deux occupés par des moineaux domestique</t>
  </si>
  <si>
    <t>Rue du bois Gérard</t>
  </si>
  <si>
    <t>13bis</t>
  </si>
  <si>
    <t>Restaurant Lapergola</t>
  </si>
  <si>
    <t>Rue des Sorbiers</t>
  </si>
  <si>
    <t xml:space="preserve">Fils tendus </t>
  </si>
  <si>
    <t>4bis</t>
  </si>
  <si>
    <t>Route de Vigneulles</t>
  </si>
  <si>
    <t xml:space="preserve">Sur le rail d'une porte de garage electrique </t>
  </si>
  <si>
    <t>Rue du château</t>
  </si>
  <si>
    <t>Rue de Pannes</t>
  </si>
  <si>
    <t>Rue du presbytère</t>
  </si>
  <si>
    <t>Rue de Lamarche</t>
  </si>
  <si>
    <t>Rue des Accacias</t>
  </si>
  <si>
    <t>Rue des vergers</t>
  </si>
  <si>
    <t>Maison de Madine</t>
  </si>
  <si>
    <t>Batiment</t>
  </si>
  <si>
    <t>LAMARCHE</t>
  </si>
  <si>
    <t>D 133a</t>
  </si>
  <si>
    <t>Rue de la praire</t>
  </si>
  <si>
    <t>grange</t>
  </si>
  <si>
    <t>Route de thiaucourt</t>
  </si>
  <si>
    <t>Château</t>
  </si>
  <si>
    <t>Comptage par Jean-Luc DANY</t>
  </si>
  <si>
    <t>HIRONDELLE 
DE FENETRE</t>
  </si>
  <si>
    <t>HIRONDELLE 
RUSTIQUE</t>
  </si>
  <si>
    <t>MARTINET
 NOIR</t>
  </si>
  <si>
    <t>Nids 
en bon état</t>
  </si>
  <si>
    <t>Nids
 occupés</t>
  </si>
  <si>
    <t>Nids
 détruits</t>
  </si>
  <si>
    <t>En 
construction</t>
  </si>
  <si>
    <t>rue de Metz</t>
  </si>
  <si>
    <t>rue des Cloutiers</t>
  </si>
  <si>
    <t>Rue du Saint Esprit</t>
  </si>
  <si>
    <t>Rue de la Croisette</t>
  </si>
  <si>
    <t>rue de l'église</t>
  </si>
  <si>
    <t>Mairie rue de Metz</t>
  </si>
  <si>
    <t>75B</t>
  </si>
  <si>
    <t>en face du 6</t>
  </si>
  <si>
    <t>13B</t>
  </si>
  <si>
    <t>4A</t>
  </si>
  <si>
    <t>3B</t>
  </si>
  <si>
    <t>Espèces observées</t>
  </si>
  <si>
    <t>Maison, Ferme</t>
  </si>
  <si>
    <t>BàH inoccupé</t>
  </si>
  <si>
    <t>Nombre de nids total</t>
  </si>
  <si>
    <t>4 vides, 3 pleins, 2 partiellement pleins (?)</t>
  </si>
  <si>
    <t>HR : 3 dont 2 occupés plus 3 dont 2 pleins (?)</t>
  </si>
  <si>
    <t>2 dont 1 occupé par moineau</t>
  </si>
  <si>
    <t>2 oisillons</t>
  </si>
  <si>
    <t>dont 1 nid derrière</t>
  </si>
  <si>
    <t>sans crêpi</t>
  </si>
  <si>
    <t>1 juvénile à l'entrée</t>
  </si>
  <si>
    <t>3 rue de Metz + Route de Gorze</t>
  </si>
  <si>
    <t xml:space="preserve">1 nid en construction </t>
  </si>
  <si>
    <t>1 nid en plus dans la grange (fenêtres cassées)</t>
  </si>
  <si>
    <t xml:space="preserve">Trace de nids </t>
  </si>
  <si>
    <t xml:space="preserve">Traces de nids </t>
  </si>
  <si>
    <t>Traces de nids sur la façade</t>
  </si>
  <si>
    <t>Traces de nids</t>
  </si>
  <si>
    <t>REZONVILLE 13 juin 2017</t>
  </si>
  <si>
    <t>GASTON Christian</t>
  </si>
  <si>
    <t>DANY Jean-Luc</t>
  </si>
  <si>
    <t>BELLO Fernande</t>
  </si>
  <si>
    <t>GASTON Jade</t>
  </si>
  <si>
    <t>Victor</t>
  </si>
  <si>
    <t>PERILHON Cécile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</si>
</sst>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&quot; &quot;[$€-40C];[Red]&quot;-&quot;#,##0.00&quot; &quot;[$€-40C]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Times New Roman"/>
      <family val="1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99"/>
        <bgColor rgb="FFCCFF99"/>
      </patternFill>
    </fill>
    <fill>
      <patternFill patternType="solid">
        <fgColor theme="0"/>
        <bgColor rgb="FFDDDDDD"/>
      </patternFill>
    </fill>
    <fill>
      <patternFill patternType="solid">
        <fgColor theme="3" tint="0.79998168889431442"/>
        <bgColor rgb="FFDDDDDD"/>
      </patternFill>
    </fill>
    <fill>
      <patternFill patternType="solid">
        <fgColor theme="7" tint="0.79998168889431442"/>
        <bgColor rgb="FFDDDDDD"/>
      </patternFill>
    </fill>
    <fill>
      <patternFill patternType="solid">
        <fgColor theme="9" tint="0.59999389629810485"/>
        <bgColor rgb="FFDDDDDD"/>
      </patternFill>
    </fill>
    <fill>
      <patternFill patternType="solid">
        <fgColor rgb="FFFFFF0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1" xfId="0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8" fillId="2" borderId="4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9" fillId="0" borderId="0" xfId="0" applyFont="1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9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6" xfId="0" applyFont="1" applyBorder="1" applyAlignment="1"/>
    <xf numFmtId="0" fontId="9" fillId="0" borderId="6" xfId="0" applyFont="1" applyBorder="1" applyAlignment="1"/>
    <xf numFmtId="0" fontId="0" fillId="0" borderId="6" xfId="0" applyBorder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1335740</xdr:colOff>
      <xdr:row>44</xdr:row>
      <xdr:rowOff>76200</xdr:rowOff>
    </xdr:from>
    <xdr:to>
      <xdr:col>3</xdr:col>
      <xdr:colOff>1093694</xdr:colOff>
      <xdr:row>68</xdr:row>
      <xdr:rowOff>138954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40" y="7669306"/>
          <a:ext cx="4150660" cy="4150660"/>
        </a:xfrm>
        <a:prstGeom prst="rect">
          <a:avLst/>
        </a:prstGeom>
      </xdr:spPr>
    </xdr:pic>
    <xdr:clientData/>
  </xdr:twoCellAnchor>
  <xdr:twoCellAnchor editAs="oneCell">
    <xdr:from>
      <xdr:col>3</xdr:col>
      <xdr:colOff>1048870</xdr:colOff>
      <xdr:row>20</xdr:row>
      <xdr:rowOff>89648</xdr:rowOff>
    </xdr:from>
    <xdr:to>
      <xdr:col>5</xdr:col>
      <xdr:colOff>121023</xdr:colOff>
      <xdr:row>28</xdr:row>
      <xdr:rowOff>22413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576" y="3594848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1219200</xdr:colOff>
      <xdr:row>6</xdr:row>
      <xdr:rowOff>8965</xdr:rowOff>
    </xdr:from>
    <xdr:to>
      <xdr:col>1</xdr:col>
      <xdr:colOff>237565</xdr:colOff>
      <xdr:row>13</xdr:row>
      <xdr:rowOff>112059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129553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8</xdr:col>
      <xdr:colOff>98612</xdr:colOff>
      <xdr:row>5</xdr:row>
      <xdr:rowOff>44824</xdr:rowOff>
    </xdr:from>
    <xdr:to>
      <xdr:col>8</xdr:col>
      <xdr:colOff>1394012</xdr:colOff>
      <xdr:row>12</xdr:row>
      <xdr:rowOff>147918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7036" y="995083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7</xdr:col>
      <xdr:colOff>125506</xdr:colOff>
      <xdr:row>33</xdr:row>
      <xdr:rowOff>107577</xdr:rowOff>
    </xdr:from>
    <xdr:to>
      <xdr:col>8</xdr:col>
      <xdr:colOff>228600</xdr:colOff>
      <xdr:row>41</xdr:row>
      <xdr:rowOff>40341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624" y="5827059"/>
          <a:ext cx="1295400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20</xdr:row>
      <xdr:rowOff>30480</xdr:rowOff>
    </xdr:from>
    <xdr:to>
      <xdr:col>4</xdr:col>
      <xdr:colOff>137160</xdr:colOff>
      <xdr:row>36</xdr:row>
      <xdr:rowOff>121920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980" y="3482340"/>
          <a:ext cx="2773680" cy="2773680"/>
        </a:xfrm>
        <a:prstGeom prst="rect">
          <a:avLst/>
        </a:prstGeom>
      </xdr:spPr>
    </xdr:pic>
    <xdr:clientData/>
  </xdr:twoCellAnchor>
  <xdr:twoCellAnchor editAs="oneCell">
    <xdr:from>
      <xdr:col>3</xdr:col>
      <xdr:colOff>716280</xdr:colOff>
      <xdr:row>8</xdr:row>
      <xdr:rowOff>99060</xdr:rowOff>
    </xdr:from>
    <xdr:to>
      <xdr:col>5</xdr:col>
      <xdr:colOff>144780</xdr:colOff>
      <xdr:row>16</xdr:row>
      <xdr:rowOff>53340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53924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746760</xdr:colOff>
      <xdr:row>2</xdr:row>
      <xdr:rowOff>0</xdr:rowOff>
    </xdr:from>
    <xdr:to>
      <xdr:col>0</xdr:col>
      <xdr:colOff>2042160</xdr:colOff>
      <xdr:row>9</xdr:row>
      <xdr:rowOff>121920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434340"/>
          <a:ext cx="1295400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7</xdr:row>
      <xdr:rowOff>45720</xdr:rowOff>
    </xdr:from>
    <xdr:to>
      <xdr:col>7</xdr:col>
      <xdr:colOff>922020</xdr:colOff>
      <xdr:row>15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6140" y="131826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906780</xdr:colOff>
      <xdr:row>7</xdr:row>
      <xdr:rowOff>38100</xdr:rowOff>
    </xdr:from>
    <xdr:to>
      <xdr:col>1</xdr:col>
      <xdr:colOff>91440</xdr:colOff>
      <xdr:row>14</xdr:row>
      <xdr:rowOff>160020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131064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21</xdr:row>
      <xdr:rowOff>15240</xdr:rowOff>
    </xdr:from>
    <xdr:to>
      <xdr:col>6</xdr:col>
      <xdr:colOff>548640</xdr:colOff>
      <xdr:row>28</xdr:row>
      <xdr:rowOff>137160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80" y="363474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29</xdr:row>
      <xdr:rowOff>99060</xdr:rowOff>
    </xdr:from>
    <xdr:to>
      <xdr:col>4</xdr:col>
      <xdr:colOff>182880</xdr:colOff>
      <xdr:row>45</xdr:row>
      <xdr:rowOff>129540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" y="5059680"/>
          <a:ext cx="2712720" cy="2712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426720</xdr:colOff>
      <xdr:row>1</xdr:row>
      <xdr:rowOff>297180</xdr:rowOff>
    </xdr:from>
    <xdr:to>
      <xdr:col>5</xdr:col>
      <xdr:colOff>53340</xdr:colOff>
      <xdr:row>9</xdr:row>
      <xdr:rowOff>83820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9960" y="56388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9</xdr:col>
      <xdr:colOff>289560</xdr:colOff>
      <xdr:row>3</xdr:row>
      <xdr:rowOff>7620</xdr:rowOff>
    </xdr:from>
    <xdr:to>
      <xdr:col>10</xdr:col>
      <xdr:colOff>685800</xdr:colOff>
      <xdr:row>10</xdr:row>
      <xdr:rowOff>129540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180" y="77724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3</xdr:col>
      <xdr:colOff>205740</xdr:colOff>
      <xdr:row>15</xdr:row>
      <xdr:rowOff>30480</xdr:rowOff>
    </xdr:from>
    <xdr:to>
      <xdr:col>4</xdr:col>
      <xdr:colOff>617220</xdr:colOff>
      <xdr:row>22</xdr:row>
      <xdr:rowOff>152400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980" y="281178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9</xdr:col>
      <xdr:colOff>137160</xdr:colOff>
      <xdr:row>22</xdr:row>
      <xdr:rowOff>0</xdr:rowOff>
    </xdr:from>
    <xdr:to>
      <xdr:col>10</xdr:col>
      <xdr:colOff>533400</xdr:colOff>
      <xdr:row>29</xdr:row>
      <xdr:rowOff>121920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5780" y="395478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8</xdr:col>
      <xdr:colOff>335280</xdr:colOff>
      <xdr:row>40</xdr:row>
      <xdr:rowOff>30480</xdr:rowOff>
    </xdr:from>
    <xdr:to>
      <xdr:col>9</xdr:col>
      <xdr:colOff>838200</xdr:colOff>
      <xdr:row>47</xdr:row>
      <xdr:rowOff>152400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420" y="700278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1493520</xdr:colOff>
      <xdr:row>48</xdr:row>
      <xdr:rowOff>45720</xdr:rowOff>
    </xdr:from>
    <xdr:to>
      <xdr:col>2</xdr:col>
      <xdr:colOff>411480</xdr:colOff>
      <xdr:row>54</xdr:row>
      <xdr:rowOff>99060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" y="8359140"/>
          <a:ext cx="1059180" cy="1059180"/>
        </a:xfrm>
        <a:prstGeom prst="rect">
          <a:avLst/>
        </a:prstGeom>
      </xdr:spPr>
    </xdr:pic>
    <xdr:clientData/>
  </xdr:twoCellAnchor>
  <xdr:twoCellAnchor editAs="oneCell">
    <xdr:from>
      <xdr:col>1</xdr:col>
      <xdr:colOff>556260</xdr:colOff>
      <xdr:row>55</xdr:row>
      <xdr:rowOff>106679</xdr:rowOff>
    </xdr:from>
    <xdr:to>
      <xdr:col>4</xdr:col>
      <xdr:colOff>762000</xdr:colOff>
      <xdr:row>75</xdr:row>
      <xdr:rowOff>21380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9593579"/>
          <a:ext cx="2575560" cy="3267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784860</xdr:colOff>
      <xdr:row>1</xdr:row>
      <xdr:rowOff>152400</xdr:rowOff>
    </xdr:from>
    <xdr:to>
      <xdr:col>8</xdr:col>
      <xdr:colOff>91440</xdr:colOff>
      <xdr:row>8</xdr:row>
      <xdr:rowOff>106680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720" y="41910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632460</xdr:colOff>
      <xdr:row>3</xdr:row>
      <xdr:rowOff>68580</xdr:rowOff>
    </xdr:from>
    <xdr:to>
      <xdr:col>1</xdr:col>
      <xdr:colOff>350520</xdr:colOff>
      <xdr:row>11</xdr:row>
      <xdr:rowOff>22860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" y="83820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7</xdr:col>
      <xdr:colOff>137160</xdr:colOff>
      <xdr:row>51</xdr:row>
      <xdr:rowOff>60960</xdr:rowOff>
    </xdr:from>
    <xdr:to>
      <xdr:col>7</xdr:col>
      <xdr:colOff>960120</xdr:colOff>
      <xdr:row>56</xdr:row>
      <xdr:rowOff>45720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180" y="8877300"/>
          <a:ext cx="822960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701040</xdr:colOff>
      <xdr:row>44</xdr:row>
      <xdr:rowOff>53340</xdr:rowOff>
    </xdr:from>
    <xdr:to>
      <xdr:col>0</xdr:col>
      <xdr:colOff>1501140</xdr:colOff>
      <xdr:row>49</xdr:row>
      <xdr:rowOff>15240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769620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13</xdr:row>
      <xdr:rowOff>99060</xdr:rowOff>
    </xdr:from>
    <xdr:to>
      <xdr:col>6</xdr:col>
      <xdr:colOff>243840</xdr:colOff>
      <xdr:row>21</xdr:row>
      <xdr:rowOff>53340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54508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6</xdr:col>
      <xdr:colOff>693420</xdr:colOff>
      <xdr:row>34</xdr:row>
      <xdr:rowOff>38100</xdr:rowOff>
    </xdr:from>
    <xdr:to>
      <xdr:col>8</xdr:col>
      <xdr:colOff>0</xdr:colOff>
      <xdr:row>41</xdr:row>
      <xdr:rowOff>160020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2280" y="600456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297180</xdr:colOff>
      <xdr:row>57</xdr:row>
      <xdr:rowOff>15240</xdr:rowOff>
    </xdr:from>
    <xdr:to>
      <xdr:col>4</xdr:col>
      <xdr:colOff>198120</xdr:colOff>
      <xdr:row>74</xdr:row>
      <xdr:rowOff>30480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520" y="9837420"/>
          <a:ext cx="2865120" cy="28651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__Anonymous_Sheet_DB__0" displayName="__Anonymous_Sheet_DB__0" ref="B8:H12" headerRowCount="0" totalsRowShown="0">
  <tableColumns count="7">
    <tableColumn id="1" name="Colonne1"/>
    <tableColumn id="2" name="Colonne2"/>
    <tableColumn id="3" name="Colonne3"/>
    <tableColumn id="4" name="Colonne4" dataDxfId="3"/>
    <tableColumn id="5" name="Colonne5" dataDxfId="2"/>
    <tableColumn id="6" name="Colonne6" dataDxfId="1"/>
    <tableColumn id="7" name="Colonne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37" zoomScale="85" zoomScaleNormal="85" workbookViewId="0">
      <selection activeCell="K40" sqref="K40"/>
    </sheetView>
  </sheetViews>
  <sheetFormatPr baseColWidth="10" defaultRowHeight="13.2" x14ac:dyDescent="0.25"/>
  <cols>
    <col min="1" max="1" width="33.21875" customWidth="1"/>
    <col min="2" max="2" width="11.6640625" customWidth="1"/>
    <col min="3" max="3" width="19.21875" customWidth="1"/>
    <col min="4" max="5" width="16.21875" customWidth="1"/>
    <col min="6" max="6" width="14.88671875" customWidth="1"/>
    <col min="7" max="7" width="14.109375" customWidth="1"/>
    <col min="8" max="8" width="17.44140625" customWidth="1"/>
    <col min="9" max="9" width="55.44140625" customWidth="1"/>
    <col min="10" max="1023" width="12.33203125" customWidth="1"/>
  </cols>
  <sheetData>
    <row r="1" spans="1:9" ht="21" x14ac:dyDescent="0.4">
      <c r="A1" s="16" t="s">
        <v>0</v>
      </c>
      <c r="B1" s="30" t="s">
        <v>123</v>
      </c>
    </row>
    <row r="3" spans="1:9" s="31" customFormat="1" x14ac:dyDescent="0.25">
      <c r="A3" s="32" t="s">
        <v>1</v>
      </c>
      <c r="B3" s="32" t="s">
        <v>2</v>
      </c>
      <c r="C3" s="32" t="s">
        <v>3</v>
      </c>
      <c r="D3" s="33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5" t="s">
        <v>127</v>
      </c>
    </row>
    <row r="4" spans="1:9" x14ac:dyDescent="0.25">
      <c r="A4" s="46" t="s">
        <v>9</v>
      </c>
      <c r="B4" s="3">
        <v>21</v>
      </c>
      <c r="C4" s="3" t="s">
        <v>10</v>
      </c>
      <c r="D4" s="23" t="s">
        <v>11</v>
      </c>
      <c r="E4" s="26">
        <v>1</v>
      </c>
      <c r="F4" s="26">
        <v>2</v>
      </c>
      <c r="G4" s="26">
        <v>1</v>
      </c>
      <c r="H4" s="26"/>
      <c r="I4" s="27"/>
    </row>
    <row r="5" spans="1:9" x14ac:dyDescent="0.25">
      <c r="A5" s="46"/>
      <c r="B5" s="3">
        <v>26</v>
      </c>
      <c r="C5" s="3" t="s">
        <v>10</v>
      </c>
      <c r="D5" s="23" t="s">
        <v>11</v>
      </c>
      <c r="E5" s="26">
        <v>2</v>
      </c>
      <c r="F5" s="26">
        <v>1</v>
      </c>
      <c r="G5" s="26">
        <v>2</v>
      </c>
      <c r="H5" s="26"/>
      <c r="I5" s="27"/>
    </row>
    <row r="6" spans="1:9" x14ac:dyDescent="0.25">
      <c r="A6" s="46"/>
      <c r="B6" s="3">
        <v>47</v>
      </c>
      <c r="C6" s="3" t="s">
        <v>10</v>
      </c>
      <c r="D6" s="23" t="s">
        <v>11</v>
      </c>
      <c r="E6" s="26">
        <v>1</v>
      </c>
      <c r="F6" s="26"/>
      <c r="G6" s="26">
        <v>4</v>
      </c>
      <c r="H6" s="26"/>
      <c r="I6" s="27"/>
    </row>
    <row r="7" spans="1:9" x14ac:dyDescent="0.25">
      <c r="A7" s="46"/>
      <c r="B7" s="3">
        <v>38</v>
      </c>
      <c r="C7" s="3" t="s">
        <v>10</v>
      </c>
      <c r="D7" s="23" t="s">
        <v>11</v>
      </c>
      <c r="E7" s="26"/>
      <c r="F7" s="26"/>
      <c r="G7" s="26">
        <v>2</v>
      </c>
      <c r="H7" s="26"/>
      <c r="I7" s="27"/>
    </row>
    <row r="8" spans="1:9" x14ac:dyDescent="0.25">
      <c r="A8" s="46" t="s">
        <v>12</v>
      </c>
      <c r="B8" s="3">
        <v>56</v>
      </c>
      <c r="C8" s="3" t="s">
        <v>10</v>
      </c>
      <c r="D8" s="23" t="s">
        <v>11</v>
      </c>
      <c r="E8" s="26">
        <v>3</v>
      </c>
      <c r="F8" s="26"/>
      <c r="G8" s="26">
        <v>4</v>
      </c>
      <c r="H8" s="26"/>
      <c r="I8" s="27"/>
    </row>
    <row r="9" spans="1:9" x14ac:dyDescent="0.25">
      <c r="A9" s="46"/>
      <c r="B9" s="3">
        <v>54</v>
      </c>
      <c r="C9" s="3" t="s">
        <v>10</v>
      </c>
      <c r="D9" s="23" t="s">
        <v>11</v>
      </c>
      <c r="E9" s="26"/>
      <c r="F9" s="26"/>
      <c r="G9" s="26"/>
      <c r="H9" s="26" t="s">
        <v>13</v>
      </c>
      <c r="I9" s="27"/>
    </row>
    <row r="10" spans="1:9" x14ac:dyDescent="0.25">
      <c r="A10" s="46"/>
      <c r="B10" s="3">
        <v>47</v>
      </c>
      <c r="C10" s="3" t="s">
        <v>10</v>
      </c>
      <c r="D10" s="23" t="s">
        <v>11</v>
      </c>
      <c r="E10" s="26">
        <v>1</v>
      </c>
      <c r="F10" s="26"/>
      <c r="G10" s="26">
        <v>4</v>
      </c>
      <c r="H10" s="26"/>
      <c r="I10" s="27"/>
    </row>
    <row r="11" spans="1:9" x14ac:dyDescent="0.25">
      <c r="A11" s="46"/>
      <c r="B11" s="3">
        <v>41</v>
      </c>
      <c r="C11" s="3" t="s">
        <v>10</v>
      </c>
      <c r="D11" s="23" t="s">
        <v>11</v>
      </c>
      <c r="E11" s="26"/>
      <c r="F11" s="26"/>
      <c r="G11" s="26">
        <v>4</v>
      </c>
      <c r="H11" s="26"/>
      <c r="I11" s="27"/>
    </row>
    <row r="12" spans="1:9" x14ac:dyDescent="0.25">
      <c r="A12" s="46"/>
      <c r="B12" s="3">
        <v>38</v>
      </c>
      <c r="C12" s="3" t="s">
        <v>10</v>
      </c>
      <c r="D12" s="23" t="s">
        <v>11</v>
      </c>
      <c r="E12" s="26"/>
      <c r="F12" s="26"/>
      <c r="G12" s="26">
        <v>3</v>
      </c>
      <c r="H12" s="26"/>
      <c r="I12" s="27"/>
    </row>
    <row r="13" spans="1:9" x14ac:dyDescent="0.25">
      <c r="A13" s="2" t="s">
        <v>14</v>
      </c>
      <c r="B13" s="3">
        <v>4</v>
      </c>
      <c r="C13" s="3" t="s">
        <v>10</v>
      </c>
      <c r="D13" s="23" t="s">
        <v>11</v>
      </c>
      <c r="E13" s="26">
        <v>4</v>
      </c>
      <c r="F13" s="26"/>
      <c r="G13" s="26"/>
      <c r="H13" s="26"/>
      <c r="I13" s="27"/>
    </row>
    <row r="14" spans="1:9" x14ac:dyDescent="0.25">
      <c r="A14" s="46" t="s">
        <v>15</v>
      </c>
      <c r="B14" s="3" t="s">
        <v>16</v>
      </c>
      <c r="C14" s="3" t="s">
        <v>17</v>
      </c>
      <c r="D14" s="23" t="s">
        <v>11</v>
      </c>
      <c r="E14" s="26">
        <v>2</v>
      </c>
      <c r="F14" s="26"/>
      <c r="G14" s="26"/>
      <c r="H14" s="26"/>
      <c r="I14" s="27"/>
    </row>
    <row r="15" spans="1:9" x14ac:dyDescent="0.25">
      <c r="A15" s="46"/>
      <c r="B15" s="3">
        <v>16</v>
      </c>
      <c r="C15" s="3" t="s">
        <v>10</v>
      </c>
      <c r="D15" s="23" t="s">
        <v>11</v>
      </c>
      <c r="E15" s="26">
        <v>1</v>
      </c>
      <c r="F15" s="26"/>
      <c r="G15" s="26"/>
      <c r="H15" s="26"/>
      <c r="I15" s="27"/>
    </row>
    <row r="16" spans="1:9" x14ac:dyDescent="0.25">
      <c r="A16" s="46"/>
      <c r="B16" s="3">
        <v>54</v>
      </c>
      <c r="C16" s="3" t="s">
        <v>17</v>
      </c>
      <c r="D16" s="23" t="s">
        <v>11</v>
      </c>
      <c r="E16" s="26">
        <v>1</v>
      </c>
      <c r="F16" s="26"/>
      <c r="G16" s="26">
        <v>2</v>
      </c>
      <c r="H16" s="26"/>
      <c r="I16" s="27" t="s">
        <v>18</v>
      </c>
    </row>
    <row r="17" spans="1:9" x14ac:dyDescent="0.25">
      <c r="A17" s="2" t="s">
        <v>19</v>
      </c>
      <c r="B17" s="3"/>
      <c r="C17" s="3" t="s">
        <v>20</v>
      </c>
      <c r="D17" s="23" t="s">
        <v>21</v>
      </c>
      <c r="E17" s="26"/>
      <c r="F17" s="26">
        <v>1</v>
      </c>
      <c r="G17" s="26">
        <v>7</v>
      </c>
      <c r="H17" s="26"/>
      <c r="I17" s="27" t="s">
        <v>22</v>
      </c>
    </row>
    <row r="18" spans="1:9" x14ac:dyDescent="0.25">
      <c r="A18" s="46" t="s">
        <v>23</v>
      </c>
      <c r="B18" s="3">
        <v>20</v>
      </c>
      <c r="C18" s="3" t="s">
        <v>10</v>
      </c>
      <c r="D18" s="23" t="s">
        <v>11</v>
      </c>
      <c r="E18" s="26"/>
      <c r="F18" s="26"/>
      <c r="G18" s="26">
        <v>1</v>
      </c>
      <c r="H18" s="26"/>
      <c r="I18" s="27" t="s">
        <v>24</v>
      </c>
    </row>
    <row r="19" spans="1:9" x14ac:dyDescent="0.25">
      <c r="A19" s="46"/>
      <c r="B19" s="3">
        <v>5</v>
      </c>
      <c r="C19" s="3" t="s">
        <v>10</v>
      </c>
      <c r="D19" s="23" t="s">
        <v>11</v>
      </c>
      <c r="E19" s="26"/>
      <c r="F19" s="26"/>
      <c r="G19" s="26">
        <v>1</v>
      </c>
      <c r="H19" s="26"/>
      <c r="I19" s="27" t="s">
        <v>25</v>
      </c>
    </row>
    <row r="20" spans="1:9" x14ac:dyDescent="0.25">
      <c r="A20" s="2" t="s">
        <v>26</v>
      </c>
      <c r="B20" s="3">
        <v>5</v>
      </c>
      <c r="C20" s="3" t="s">
        <v>10</v>
      </c>
      <c r="D20" s="23" t="s">
        <v>11</v>
      </c>
      <c r="E20" s="26"/>
      <c r="F20" s="26"/>
      <c r="G20" s="26">
        <v>2</v>
      </c>
      <c r="H20" s="26"/>
      <c r="I20" s="27"/>
    </row>
    <row r="21" spans="1:9" x14ac:dyDescent="0.25">
      <c r="A21" s="2"/>
      <c r="B21" s="3">
        <v>9</v>
      </c>
      <c r="C21" s="3" t="s">
        <v>10</v>
      </c>
      <c r="D21" s="23" t="s">
        <v>11</v>
      </c>
      <c r="E21" s="26"/>
      <c r="F21" s="26">
        <v>4</v>
      </c>
      <c r="G21" s="26">
        <v>7</v>
      </c>
      <c r="H21" s="26"/>
      <c r="I21" s="27" t="s">
        <v>27</v>
      </c>
    </row>
    <row r="22" spans="1:9" x14ac:dyDescent="0.25">
      <c r="A22" s="2" t="s">
        <v>28</v>
      </c>
      <c r="B22" s="3" t="s">
        <v>29</v>
      </c>
      <c r="C22" s="3" t="s">
        <v>10</v>
      </c>
      <c r="D22" s="23" t="s">
        <v>11</v>
      </c>
      <c r="E22" s="26"/>
      <c r="F22" s="26"/>
      <c r="G22" s="26"/>
      <c r="H22" s="26"/>
      <c r="I22" s="27" t="s">
        <v>30</v>
      </c>
    </row>
    <row r="23" spans="1:9" x14ac:dyDescent="0.25">
      <c r="A23" s="2" t="s">
        <v>31</v>
      </c>
      <c r="B23" s="3"/>
      <c r="C23" s="3"/>
      <c r="D23" s="23"/>
      <c r="E23" s="26"/>
      <c r="F23" s="26"/>
      <c r="G23" s="26"/>
      <c r="H23" s="26"/>
      <c r="I23" s="27" t="s">
        <v>30</v>
      </c>
    </row>
    <row r="24" spans="1:9" x14ac:dyDescent="0.25">
      <c r="A24" s="46" t="s">
        <v>32</v>
      </c>
      <c r="B24" s="3">
        <v>2</v>
      </c>
      <c r="C24" s="3" t="s">
        <v>10</v>
      </c>
      <c r="D24" s="23" t="s">
        <v>11</v>
      </c>
      <c r="E24" s="26"/>
      <c r="F24" s="26"/>
      <c r="G24" s="26">
        <v>5</v>
      </c>
      <c r="H24" s="26"/>
      <c r="I24" s="27"/>
    </row>
    <row r="25" spans="1:9" x14ac:dyDescent="0.25">
      <c r="A25" s="46"/>
      <c r="B25" s="3">
        <v>23</v>
      </c>
      <c r="C25" s="3" t="s">
        <v>10</v>
      </c>
      <c r="D25" s="23" t="s">
        <v>11</v>
      </c>
      <c r="E25" s="26"/>
      <c r="F25" s="26"/>
      <c r="G25" s="26">
        <v>2</v>
      </c>
      <c r="H25" s="26"/>
      <c r="I25" s="27"/>
    </row>
    <row r="26" spans="1:9" x14ac:dyDescent="0.25">
      <c r="A26" s="46" t="s">
        <v>33</v>
      </c>
      <c r="B26" s="3" t="s">
        <v>34</v>
      </c>
      <c r="C26" s="3" t="s">
        <v>10</v>
      </c>
      <c r="D26" s="23" t="s">
        <v>11</v>
      </c>
      <c r="E26" s="26"/>
      <c r="F26" s="26"/>
      <c r="G26" s="26">
        <v>1</v>
      </c>
      <c r="H26" s="26"/>
      <c r="I26" s="27"/>
    </row>
    <row r="27" spans="1:9" x14ac:dyDescent="0.25">
      <c r="A27" s="46"/>
      <c r="B27" s="3"/>
      <c r="C27" s="3" t="s">
        <v>35</v>
      </c>
      <c r="D27" s="23" t="s">
        <v>11</v>
      </c>
      <c r="E27" s="26">
        <v>1</v>
      </c>
      <c r="F27" s="26">
        <v>1</v>
      </c>
      <c r="G27" s="26"/>
      <c r="H27" s="26"/>
      <c r="I27" s="27"/>
    </row>
    <row r="28" spans="1:9" x14ac:dyDescent="0.25">
      <c r="A28" s="46"/>
      <c r="B28" s="3"/>
      <c r="C28" s="3" t="s">
        <v>17</v>
      </c>
      <c r="D28" s="23" t="s">
        <v>11</v>
      </c>
      <c r="E28" s="26"/>
      <c r="F28" s="26"/>
      <c r="G28" s="26"/>
      <c r="H28" s="26"/>
      <c r="I28" s="27" t="s">
        <v>36</v>
      </c>
    </row>
    <row r="29" spans="1:9" x14ac:dyDescent="0.25">
      <c r="A29" s="46"/>
      <c r="B29" s="3"/>
      <c r="C29" s="3" t="s">
        <v>17</v>
      </c>
      <c r="D29" s="23" t="s">
        <v>37</v>
      </c>
      <c r="E29" s="26"/>
      <c r="F29" s="26"/>
      <c r="G29" s="26">
        <v>1</v>
      </c>
      <c r="H29" s="26"/>
      <c r="I29" s="27"/>
    </row>
    <row r="30" spans="1:9" x14ac:dyDescent="0.25">
      <c r="A30" s="46"/>
      <c r="B30" s="3"/>
      <c r="C30" s="3" t="s">
        <v>35</v>
      </c>
      <c r="D30" s="23" t="s">
        <v>11</v>
      </c>
      <c r="E30" s="26">
        <v>1</v>
      </c>
      <c r="F30" s="26">
        <v>1</v>
      </c>
      <c r="G30" s="26"/>
      <c r="H30" s="26"/>
      <c r="I30" s="27"/>
    </row>
    <row r="31" spans="1:9" x14ac:dyDescent="0.25">
      <c r="A31" s="2" t="s">
        <v>38</v>
      </c>
      <c r="B31" s="3">
        <v>20</v>
      </c>
      <c r="C31" s="3" t="s">
        <v>35</v>
      </c>
      <c r="D31" s="23" t="s">
        <v>39</v>
      </c>
      <c r="E31" s="26">
        <v>20</v>
      </c>
      <c r="F31" s="29" t="s">
        <v>40</v>
      </c>
      <c r="G31" s="26"/>
      <c r="H31" s="26"/>
      <c r="I31" s="27" t="s">
        <v>41</v>
      </c>
    </row>
    <row r="32" spans="1:9" x14ac:dyDescent="0.25">
      <c r="A32" s="2" t="s">
        <v>42</v>
      </c>
      <c r="B32" s="3"/>
      <c r="C32" s="3" t="s">
        <v>17</v>
      </c>
      <c r="D32" s="23" t="s">
        <v>43</v>
      </c>
      <c r="E32" s="26">
        <v>1</v>
      </c>
      <c r="F32" s="26"/>
      <c r="G32" s="26">
        <v>1</v>
      </c>
      <c r="H32" s="26"/>
      <c r="I32" s="27" t="s">
        <v>44</v>
      </c>
    </row>
    <row r="33" spans="1:9" x14ac:dyDescent="0.25">
      <c r="A33" s="2" t="s">
        <v>45</v>
      </c>
      <c r="B33" s="3"/>
      <c r="C33" s="3" t="s">
        <v>17</v>
      </c>
      <c r="D33" s="23" t="s">
        <v>46</v>
      </c>
      <c r="E33" s="26">
        <v>1</v>
      </c>
      <c r="F33" s="26"/>
      <c r="G33" s="26"/>
      <c r="H33" s="26"/>
      <c r="I33" s="27" t="s">
        <v>47</v>
      </c>
    </row>
    <row r="34" spans="1:9" x14ac:dyDescent="0.25">
      <c r="A34" s="2" t="s">
        <v>48</v>
      </c>
      <c r="B34" s="3">
        <v>3</v>
      </c>
      <c r="C34" s="3" t="s">
        <v>17</v>
      </c>
      <c r="D34" s="23" t="s">
        <v>11</v>
      </c>
      <c r="E34" s="26"/>
      <c r="F34" s="26"/>
      <c r="G34" s="26">
        <v>2</v>
      </c>
      <c r="H34" s="26"/>
      <c r="I34" s="27"/>
    </row>
    <row r="35" spans="1:9" x14ac:dyDescent="0.25">
      <c r="A35" s="2"/>
      <c r="B35" s="3">
        <v>16</v>
      </c>
      <c r="C35" s="3" t="s">
        <v>17</v>
      </c>
      <c r="D35" s="23" t="s">
        <v>49</v>
      </c>
      <c r="E35" s="26"/>
      <c r="F35" s="26"/>
      <c r="G35" s="26" t="s">
        <v>50</v>
      </c>
      <c r="H35" s="26"/>
      <c r="I35" s="27" t="s">
        <v>36</v>
      </c>
    </row>
    <row r="36" spans="1:9" x14ac:dyDescent="0.25">
      <c r="A36" s="46" t="s">
        <v>51</v>
      </c>
      <c r="B36" s="3">
        <v>10</v>
      </c>
      <c r="C36" s="3" t="s">
        <v>10</v>
      </c>
      <c r="D36" s="23" t="s">
        <v>11</v>
      </c>
      <c r="E36" s="26"/>
      <c r="F36" s="26"/>
      <c r="G36" s="26">
        <v>2</v>
      </c>
      <c r="H36" s="26"/>
      <c r="I36" s="27"/>
    </row>
    <row r="37" spans="1:9" x14ac:dyDescent="0.25">
      <c r="A37" s="46"/>
      <c r="B37" s="3">
        <v>17</v>
      </c>
      <c r="C37" s="3" t="s">
        <v>10</v>
      </c>
      <c r="D37" s="23" t="s">
        <v>11</v>
      </c>
      <c r="E37" s="26"/>
      <c r="F37" s="26"/>
      <c r="G37" s="26">
        <v>5</v>
      </c>
      <c r="H37" s="26"/>
      <c r="I37" s="27" t="s">
        <v>52</v>
      </c>
    </row>
    <row r="38" spans="1:9" x14ac:dyDescent="0.25">
      <c r="A38" s="46"/>
      <c r="B38" s="1">
        <v>22</v>
      </c>
      <c r="C38" s="1" t="s">
        <v>17</v>
      </c>
      <c r="D38" s="1" t="s">
        <v>11</v>
      </c>
      <c r="E38" s="26"/>
      <c r="F38" s="26">
        <v>1</v>
      </c>
      <c r="G38" s="26">
        <v>2</v>
      </c>
      <c r="H38" s="26"/>
      <c r="I38" s="1"/>
    </row>
    <row r="39" spans="1:9" x14ac:dyDescent="0.25">
      <c r="A39" s="46"/>
      <c r="B39" s="3">
        <v>26</v>
      </c>
      <c r="C39" s="3" t="s">
        <v>17</v>
      </c>
      <c r="D39" s="23" t="s">
        <v>53</v>
      </c>
      <c r="E39" s="26"/>
      <c r="F39" s="26"/>
      <c r="G39" s="26">
        <v>9</v>
      </c>
      <c r="H39" s="26"/>
      <c r="I39" s="27"/>
    </row>
    <row r="40" spans="1:9" x14ac:dyDescent="0.25">
      <c r="A40" s="2"/>
      <c r="B40" s="3">
        <v>34</v>
      </c>
      <c r="C40" s="3" t="s">
        <v>17</v>
      </c>
      <c r="D40" s="23" t="s">
        <v>54</v>
      </c>
      <c r="E40" s="26"/>
      <c r="F40" s="26"/>
      <c r="G40" s="26">
        <v>2</v>
      </c>
      <c r="H40" s="26"/>
      <c r="I40" s="27"/>
    </row>
    <row r="41" spans="1:9" x14ac:dyDescent="0.25">
      <c r="A41" s="2" t="s">
        <v>55</v>
      </c>
      <c r="B41" s="3"/>
      <c r="C41" s="3" t="s">
        <v>35</v>
      </c>
      <c r="D41" s="23" t="s">
        <v>56</v>
      </c>
      <c r="E41" s="26"/>
      <c r="F41" s="26">
        <v>1</v>
      </c>
      <c r="G41" s="26"/>
      <c r="H41" s="26"/>
      <c r="I41" s="27" t="s">
        <v>57</v>
      </c>
    </row>
    <row r="42" spans="1:9" x14ac:dyDescent="0.25">
      <c r="A42" s="2" t="s">
        <v>58</v>
      </c>
      <c r="B42" s="3" t="s">
        <v>59</v>
      </c>
      <c r="C42" s="3" t="s">
        <v>35</v>
      </c>
      <c r="D42" s="23" t="s">
        <v>60</v>
      </c>
      <c r="E42" s="26"/>
      <c r="F42" s="26"/>
      <c r="G42" s="26"/>
      <c r="H42" s="26"/>
      <c r="I42" s="27" t="s">
        <v>61</v>
      </c>
    </row>
    <row r="43" spans="1:9" s="1" customFormat="1" x14ac:dyDescent="0.25">
      <c r="A43" s="46" t="s">
        <v>62</v>
      </c>
      <c r="B43" s="4">
        <v>1</v>
      </c>
      <c r="C43" s="3" t="s">
        <v>20</v>
      </c>
      <c r="D43" s="23" t="s">
        <v>11</v>
      </c>
      <c r="E43" s="26"/>
      <c r="F43" s="26">
        <v>1</v>
      </c>
      <c r="G43" s="26">
        <v>3</v>
      </c>
      <c r="H43" s="26"/>
      <c r="I43" s="27" t="s">
        <v>63</v>
      </c>
    </row>
    <row r="44" spans="1:9" x14ac:dyDescent="0.25">
      <c r="A44" s="46"/>
      <c r="B44" s="5">
        <v>2</v>
      </c>
      <c r="C44" s="3" t="s">
        <v>17</v>
      </c>
      <c r="D44" s="23" t="s">
        <v>11</v>
      </c>
      <c r="E44" s="26"/>
      <c r="F44" s="26"/>
      <c r="G44" s="26">
        <v>4</v>
      </c>
      <c r="H44" s="26"/>
      <c r="I44" s="27" t="s">
        <v>64</v>
      </c>
    </row>
    <row r="45" spans="1:9" x14ac:dyDescent="0.25">
      <c r="A45" s="46" t="s">
        <v>65</v>
      </c>
      <c r="B45" s="3">
        <v>1</v>
      </c>
      <c r="C45" s="3" t="s">
        <v>66</v>
      </c>
      <c r="D45" s="23" t="s">
        <v>67</v>
      </c>
      <c r="E45" s="26"/>
      <c r="F45" s="26">
        <v>7</v>
      </c>
      <c r="G45" s="26">
        <v>1</v>
      </c>
      <c r="H45" s="26"/>
      <c r="I45" s="27" t="s">
        <v>68</v>
      </c>
    </row>
    <row r="46" spans="1:9" x14ac:dyDescent="0.25">
      <c r="A46" s="46"/>
      <c r="B46" s="49">
        <v>3</v>
      </c>
      <c r="C46" s="49" t="s">
        <v>66</v>
      </c>
      <c r="D46" s="50" t="s">
        <v>67</v>
      </c>
      <c r="E46" s="47"/>
      <c r="F46" s="26">
        <v>1</v>
      </c>
      <c r="G46" s="47"/>
      <c r="H46" s="47"/>
      <c r="I46" s="48" t="s">
        <v>69</v>
      </c>
    </row>
    <row r="47" spans="1:9" x14ac:dyDescent="0.25">
      <c r="A47" s="46"/>
      <c r="B47" s="49"/>
      <c r="C47" s="49"/>
      <c r="D47" s="50"/>
      <c r="E47" s="47"/>
      <c r="F47" s="26">
        <v>2</v>
      </c>
      <c r="G47" s="47"/>
      <c r="H47" s="47"/>
      <c r="I47" s="48"/>
    </row>
    <row r="48" spans="1:9" x14ac:dyDescent="0.25">
      <c r="A48" s="6" t="s">
        <v>70</v>
      </c>
      <c r="B48" s="6"/>
      <c r="C48" s="6"/>
      <c r="D48" s="6"/>
      <c r="E48" s="28">
        <f>SUM(E4:E47)</f>
        <v>40</v>
      </c>
      <c r="F48" s="28">
        <f t="shared" ref="F48:H48" si="0">SUM(F4:F47)</f>
        <v>23</v>
      </c>
      <c r="G48" s="28">
        <f t="shared" si="0"/>
        <v>84</v>
      </c>
      <c r="H48" s="28">
        <f t="shared" si="0"/>
        <v>0</v>
      </c>
      <c r="I48" s="6"/>
    </row>
    <row r="50" spans="1:1" x14ac:dyDescent="0.25">
      <c r="A50" s="7" t="s">
        <v>71</v>
      </c>
    </row>
    <row r="51" spans="1:1" x14ac:dyDescent="0.25">
      <c r="A51" t="s">
        <v>128</v>
      </c>
    </row>
    <row r="52" spans="1:1" x14ac:dyDescent="0.25">
      <c r="A52" t="s">
        <v>129</v>
      </c>
    </row>
    <row r="53" spans="1:1" x14ac:dyDescent="0.25">
      <c r="A53" t="s">
        <v>130</v>
      </c>
    </row>
    <row r="54" spans="1:1" x14ac:dyDescent="0.25">
      <c r="A54" t="s">
        <v>131</v>
      </c>
    </row>
    <row r="55" spans="1:1" x14ac:dyDescent="0.25">
      <c r="A55" t="s">
        <v>132</v>
      </c>
    </row>
    <row r="56" spans="1:1" x14ac:dyDescent="0.25">
      <c r="A56" t="s">
        <v>133</v>
      </c>
    </row>
    <row r="57" spans="1:1" x14ac:dyDescent="0.25">
      <c r="A57" t="s">
        <v>134</v>
      </c>
    </row>
    <row r="58" spans="1:1" x14ac:dyDescent="0.25">
      <c r="A58" t="s">
        <v>135</v>
      </c>
    </row>
    <row r="59" spans="1:1" x14ac:dyDescent="0.25">
      <c r="A59" s="8" t="s">
        <v>136</v>
      </c>
    </row>
    <row r="60" spans="1:1" x14ac:dyDescent="0.25">
      <c r="A60" t="s">
        <v>137</v>
      </c>
    </row>
    <row r="61" spans="1:1" x14ac:dyDescent="0.25">
      <c r="A61" t="s">
        <v>138</v>
      </c>
    </row>
    <row r="62" spans="1:1" x14ac:dyDescent="0.25">
      <c r="A62" t="s">
        <v>139</v>
      </c>
    </row>
    <row r="63" spans="1:1" x14ac:dyDescent="0.25">
      <c r="A63" t="s">
        <v>140</v>
      </c>
    </row>
    <row r="64" spans="1:1" x14ac:dyDescent="0.25">
      <c r="A64" t="s">
        <v>141</v>
      </c>
    </row>
    <row r="65" spans="1:1" x14ac:dyDescent="0.25">
      <c r="A65" t="s">
        <v>72</v>
      </c>
    </row>
  </sheetData>
  <mergeCells count="16">
    <mergeCell ref="E46:E47"/>
    <mergeCell ref="G46:G47"/>
    <mergeCell ref="H46:H47"/>
    <mergeCell ref="I46:I47"/>
    <mergeCell ref="A36:A39"/>
    <mergeCell ref="A43:A44"/>
    <mergeCell ref="A45:A47"/>
    <mergeCell ref="B46:B47"/>
    <mergeCell ref="C46:C47"/>
    <mergeCell ref="D46:D47"/>
    <mergeCell ref="A26:A30"/>
    <mergeCell ref="A4:A7"/>
    <mergeCell ref="A8:A12"/>
    <mergeCell ref="A14:A16"/>
    <mergeCell ref="A18:A19"/>
    <mergeCell ref="A24:A25"/>
  </mergeCells>
  <pageMargins left="0" right="0" top="0.39409448818897641" bottom="0.39409448818897641" header="0" footer="0"/>
  <headerFooter>
    <oddHeader>&amp;C&amp;A</oddHeader>
    <oddFooter>&amp;CPage &amp;P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23" sqref="E23"/>
    </sheetView>
  </sheetViews>
  <sheetFormatPr baseColWidth="10" defaultRowHeight="13.2" x14ac:dyDescent="0.25"/>
  <cols>
    <col min="1" max="1" width="30.88671875" customWidth="1"/>
    <col min="2" max="2" width="9.5546875" style="1" customWidth="1"/>
    <col min="3" max="3" width="16.33203125" customWidth="1"/>
    <col min="4" max="4" width="12.6640625" customWidth="1"/>
    <col min="5" max="6" width="14.5546875" style="1" customWidth="1"/>
    <col min="7" max="7" width="12.77734375" style="1" customWidth="1"/>
    <col min="8" max="8" width="15" style="1" customWidth="1"/>
    <col min="9" max="9" width="141.5546875" customWidth="1"/>
    <col min="10" max="1023" width="12.33203125" customWidth="1"/>
  </cols>
  <sheetData>
    <row r="1" spans="1:9" ht="21" x14ac:dyDescent="0.4">
      <c r="A1" s="16" t="s">
        <v>124</v>
      </c>
      <c r="B1" s="52" t="s">
        <v>125</v>
      </c>
      <c r="C1" s="52"/>
      <c r="D1" s="52"/>
    </row>
    <row r="2" spans="1:9" x14ac:dyDescent="0.2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7" t="s">
        <v>8</v>
      </c>
      <c r="I2" s="38" t="s">
        <v>127</v>
      </c>
    </row>
    <row r="3" spans="1:9" x14ac:dyDescent="0.25">
      <c r="A3" s="22" t="s">
        <v>73</v>
      </c>
      <c r="B3" s="3">
        <v>4</v>
      </c>
      <c r="C3" s="9" t="s">
        <v>10</v>
      </c>
      <c r="D3" s="9" t="s">
        <v>74</v>
      </c>
      <c r="E3" s="3"/>
      <c r="F3" s="3">
        <v>1</v>
      </c>
      <c r="G3" s="3"/>
      <c r="H3" s="23"/>
      <c r="I3" s="24" t="s">
        <v>75</v>
      </c>
    </row>
    <row r="4" spans="1:9" x14ac:dyDescent="0.25">
      <c r="A4" s="51" t="s">
        <v>76</v>
      </c>
      <c r="B4" s="3">
        <v>3</v>
      </c>
      <c r="C4" s="9" t="s">
        <v>77</v>
      </c>
      <c r="D4" s="9" t="s">
        <v>74</v>
      </c>
      <c r="E4" s="3"/>
      <c r="F4" s="3">
        <v>1</v>
      </c>
      <c r="G4" s="3"/>
      <c r="H4" s="23"/>
      <c r="I4" s="24" t="s">
        <v>78</v>
      </c>
    </row>
    <row r="5" spans="1:9" x14ac:dyDescent="0.25">
      <c r="A5" s="51"/>
      <c r="B5" s="3">
        <v>8</v>
      </c>
      <c r="C5" s="9" t="s">
        <v>10</v>
      </c>
      <c r="D5" s="9" t="s">
        <v>74</v>
      </c>
      <c r="E5" s="3"/>
      <c r="F5" s="3"/>
      <c r="G5" s="3">
        <v>2</v>
      </c>
      <c r="H5" s="23"/>
      <c r="I5" s="24" t="s">
        <v>79</v>
      </c>
    </row>
    <row r="6" spans="1:9" x14ac:dyDescent="0.25">
      <c r="A6" s="51"/>
      <c r="B6" s="3">
        <v>11</v>
      </c>
      <c r="C6" s="9" t="s">
        <v>10</v>
      </c>
      <c r="D6" s="9" t="s">
        <v>74</v>
      </c>
      <c r="E6" s="3"/>
      <c r="F6" s="3">
        <v>1</v>
      </c>
      <c r="G6" s="3"/>
      <c r="H6" s="23"/>
      <c r="I6" s="24"/>
    </row>
    <row r="7" spans="1:9" x14ac:dyDescent="0.25">
      <c r="A7" s="51"/>
      <c r="B7" s="3">
        <v>14</v>
      </c>
      <c r="C7" s="9" t="s">
        <v>10</v>
      </c>
      <c r="D7" s="9" t="s">
        <v>74</v>
      </c>
      <c r="E7" s="3"/>
      <c r="F7" s="3">
        <v>2</v>
      </c>
      <c r="G7" s="3"/>
      <c r="H7" s="23">
        <v>1</v>
      </c>
      <c r="I7" s="24" t="s">
        <v>80</v>
      </c>
    </row>
    <row r="8" spans="1:9" x14ac:dyDescent="0.25">
      <c r="A8" s="51"/>
      <c r="B8" s="3">
        <v>23</v>
      </c>
      <c r="C8" s="9" t="s">
        <v>10</v>
      </c>
      <c r="D8" s="9" t="s">
        <v>74</v>
      </c>
      <c r="E8" s="3"/>
      <c r="F8" s="3">
        <v>2</v>
      </c>
      <c r="G8" s="3"/>
      <c r="H8" s="23"/>
      <c r="I8" s="24"/>
    </row>
    <row r="9" spans="1:9" x14ac:dyDescent="0.25">
      <c r="A9" s="51"/>
      <c r="B9" s="3">
        <v>26</v>
      </c>
      <c r="C9" s="9" t="s">
        <v>10</v>
      </c>
      <c r="D9" s="9" t="s">
        <v>74</v>
      </c>
      <c r="E9" s="3"/>
      <c r="F9" s="3">
        <v>4</v>
      </c>
      <c r="G9" s="3"/>
      <c r="H9" s="23"/>
      <c r="I9" s="24"/>
    </row>
    <row r="10" spans="1:9" x14ac:dyDescent="0.25">
      <c r="A10" s="22" t="s">
        <v>81</v>
      </c>
      <c r="B10" s="3" t="s">
        <v>82</v>
      </c>
      <c r="C10" s="9" t="s">
        <v>10</v>
      </c>
      <c r="D10" s="9" t="s">
        <v>83</v>
      </c>
      <c r="E10" s="3"/>
      <c r="F10" s="3"/>
      <c r="G10" s="3">
        <v>6</v>
      </c>
      <c r="H10" s="23"/>
      <c r="I10" s="24" t="s">
        <v>84</v>
      </c>
    </row>
    <row r="11" spans="1:9" x14ac:dyDescent="0.25">
      <c r="A11" s="51" t="s">
        <v>85</v>
      </c>
      <c r="B11" s="3">
        <v>26</v>
      </c>
      <c r="C11" s="9" t="s">
        <v>77</v>
      </c>
      <c r="D11" s="9" t="s">
        <v>74</v>
      </c>
      <c r="E11" s="3"/>
      <c r="F11" s="3">
        <v>1</v>
      </c>
      <c r="G11" s="3"/>
      <c r="H11" s="23"/>
      <c r="I11" s="24" t="s">
        <v>86</v>
      </c>
    </row>
    <row r="12" spans="1:9" x14ac:dyDescent="0.25">
      <c r="A12" s="51"/>
      <c r="B12" s="3">
        <v>20</v>
      </c>
      <c r="C12" s="9" t="s">
        <v>87</v>
      </c>
      <c r="D12" s="9" t="s">
        <v>74</v>
      </c>
      <c r="E12" s="3"/>
      <c r="F12" s="3">
        <v>2</v>
      </c>
      <c r="G12" s="3"/>
      <c r="H12" s="23"/>
      <c r="I12" s="24" t="s">
        <v>88</v>
      </c>
    </row>
    <row r="13" spans="1:9" x14ac:dyDescent="0.25">
      <c r="A13" s="51"/>
      <c r="B13" s="3">
        <v>9</v>
      </c>
      <c r="C13" s="9" t="s">
        <v>10</v>
      </c>
      <c r="D13" s="9" t="s">
        <v>74</v>
      </c>
      <c r="E13" s="3"/>
      <c r="F13" s="3">
        <v>1</v>
      </c>
      <c r="G13" s="3"/>
      <c r="H13" s="23"/>
      <c r="I13" s="24"/>
    </row>
    <row r="14" spans="1:9" x14ac:dyDescent="0.25">
      <c r="A14" s="51" t="s">
        <v>89</v>
      </c>
      <c r="B14" s="3">
        <v>4</v>
      </c>
      <c r="C14" s="9" t="s">
        <v>10</v>
      </c>
      <c r="D14" s="9" t="s">
        <v>74</v>
      </c>
      <c r="E14" s="3"/>
      <c r="F14" s="3"/>
      <c r="G14" s="3"/>
      <c r="H14" s="23">
        <v>2</v>
      </c>
      <c r="I14" s="24" t="s">
        <v>90</v>
      </c>
    </row>
    <row r="15" spans="1:9" x14ac:dyDescent="0.25">
      <c r="A15" s="51"/>
      <c r="B15" s="3">
        <v>19</v>
      </c>
      <c r="C15" s="9" t="s">
        <v>10</v>
      </c>
      <c r="D15" s="9" t="s">
        <v>74</v>
      </c>
      <c r="E15" s="3"/>
      <c r="F15" s="3"/>
      <c r="G15" s="3"/>
      <c r="H15" s="23">
        <v>1</v>
      </c>
      <c r="I15" s="24" t="s">
        <v>91</v>
      </c>
    </row>
    <row r="16" spans="1:9" x14ac:dyDescent="0.25">
      <c r="A16" s="22" t="s">
        <v>92</v>
      </c>
      <c r="B16" s="3">
        <v>6</v>
      </c>
      <c r="C16" s="9" t="s">
        <v>10</v>
      </c>
      <c r="D16" s="9" t="s">
        <v>74</v>
      </c>
      <c r="E16" s="3">
        <v>1</v>
      </c>
      <c r="F16" s="3"/>
      <c r="G16" s="3"/>
      <c r="H16" s="23"/>
      <c r="I16" s="24"/>
    </row>
    <row r="17" spans="1:9" x14ac:dyDescent="0.25">
      <c r="A17" s="51" t="s">
        <v>93</v>
      </c>
      <c r="B17" s="3">
        <v>51</v>
      </c>
      <c r="C17" s="9" t="s">
        <v>10</v>
      </c>
      <c r="D17" s="9" t="s">
        <v>74</v>
      </c>
      <c r="E17" s="3"/>
      <c r="F17" s="3">
        <v>2</v>
      </c>
      <c r="G17" s="3">
        <v>2</v>
      </c>
      <c r="H17" s="23"/>
      <c r="I17" s="24" t="s">
        <v>94</v>
      </c>
    </row>
    <row r="18" spans="1:9" x14ac:dyDescent="0.25">
      <c r="A18" s="51"/>
      <c r="B18" s="3">
        <v>46</v>
      </c>
      <c r="C18" s="9" t="s">
        <v>10</v>
      </c>
      <c r="D18" s="9" t="s">
        <v>74</v>
      </c>
      <c r="E18" s="3"/>
      <c r="F18" s="3"/>
      <c r="G18" s="3"/>
      <c r="H18" s="23">
        <v>2</v>
      </c>
      <c r="I18" s="24" t="s">
        <v>95</v>
      </c>
    </row>
    <row r="19" spans="1:9" x14ac:dyDescent="0.25">
      <c r="A19" s="51"/>
      <c r="B19" s="3">
        <v>55</v>
      </c>
      <c r="C19" s="9" t="s">
        <v>77</v>
      </c>
      <c r="D19" s="9" t="s">
        <v>74</v>
      </c>
      <c r="E19" s="3"/>
      <c r="F19" s="3">
        <v>4</v>
      </c>
      <c r="G19" s="3"/>
      <c r="H19" s="23"/>
      <c r="I19" s="24" t="s">
        <v>96</v>
      </c>
    </row>
    <row r="20" spans="1:9" x14ac:dyDescent="0.25">
      <c r="A20" s="22" t="s">
        <v>97</v>
      </c>
      <c r="B20" s="3">
        <v>4</v>
      </c>
      <c r="C20" s="9" t="s">
        <v>10</v>
      </c>
      <c r="D20" s="9" t="s">
        <v>74</v>
      </c>
      <c r="E20" s="3"/>
      <c r="F20" s="3">
        <v>1</v>
      </c>
      <c r="G20" s="3"/>
      <c r="H20" s="23"/>
      <c r="I20" s="24"/>
    </row>
    <row r="21" spans="1:9" s="12" customFormat="1" x14ac:dyDescent="0.25">
      <c r="A21" s="10" t="s">
        <v>70</v>
      </c>
      <c r="B21" s="20"/>
      <c r="C21" s="11"/>
      <c r="D21" s="11"/>
      <c r="E21" s="18">
        <f>SUM(E3:E20)</f>
        <v>1</v>
      </c>
      <c r="F21" s="18">
        <f t="shared" ref="F21:H21" si="0">SUM(F3:F20)</f>
        <v>22</v>
      </c>
      <c r="G21" s="18">
        <f t="shared" si="0"/>
        <v>10</v>
      </c>
      <c r="H21" s="18">
        <f t="shared" si="0"/>
        <v>6</v>
      </c>
      <c r="I21" s="25"/>
    </row>
    <row r="22" spans="1:9" x14ac:dyDescent="0.25">
      <c r="A22" s="8"/>
      <c r="B22" s="19"/>
      <c r="C22" s="8"/>
      <c r="D22" s="8"/>
      <c r="E22" s="19"/>
      <c r="F22" s="19"/>
      <c r="G22" s="19"/>
      <c r="H22" s="19"/>
      <c r="I22" s="8"/>
    </row>
    <row r="23" spans="1:9" x14ac:dyDescent="0.25">
      <c r="A23" s="7" t="s">
        <v>71</v>
      </c>
      <c r="B23" s="19"/>
      <c r="C23" s="8"/>
      <c r="D23" s="8"/>
      <c r="E23" s="19"/>
      <c r="F23" s="19"/>
      <c r="G23" s="19"/>
      <c r="H23" s="19"/>
      <c r="I23" s="8"/>
    </row>
    <row r="24" spans="1:9" x14ac:dyDescent="0.25">
      <c r="A24" t="s">
        <v>142</v>
      </c>
      <c r="B24" s="19"/>
      <c r="C24" s="8"/>
      <c r="D24" s="8"/>
      <c r="E24" s="19"/>
      <c r="F24" s="19"/>
      <c r="G24" s="19"/>
      <c r="H24" s="19"/>
      <c r="I24" s="8"/>
    </row>
    <row r="25" spans="1:9" x14ac:dyDescent="0.25">
      <c r="A25" t="s">
        <v>143</v>
      </c>
      <c r="B25" s="19"/>
      <c r="C25" s="8"/>
      <c r="D25" s="8"/>
      <c r="E25" s="19"/>
      <c r="F25" s="19"/>
      <c r="G25" s="19"/>
      <c r="H25" s="19"/>
      <c r="I25" s="8"/>
    </row>
    <row r="26" spans="1:9" x14ac:dyDescent="0.25">
      <c r="A26" t="s">
        <v>144</v>
      </c>
      <c r="B26" s="19"/>
      <c r="C26" s="8"/>
      <c r="D26" s="8"/>
      <c r="E26" s="19"/>
      <c r="F26" s="19"/>
      <c r="G26" s="19"/>
      <c r="H26" s="19"/>
      <c r="I26" s="8"/>
    </row>
    <row r="27" spans="1:9" x14ac:dyDescent="0.25">
      <c r="A27" t="s">
        <v>131</v>
      </c>
      <c r="B27" s="19"/>
      <c r="C27" s="8"/>
      <c r="D27" s="8"/>
      <c r="E27" s="19"/>
      <c r="F27" s="19"/>
      <c r="G27" s="19"/>
      <c r="H27" s="19"/>
      <c r="I27" s="8"/>
    </row>
    <row r="28" spans="1:9" x14ac:dyDescent="0.25">
      <c r="A28" t="s">
        <v>132</v>
      </c>
      <c r="B28" s="19"/>
      <c r="C28" s="8"/>
      <c r="D28" s="8"/>
      <c r="E28" s="19"/>
      <c r="F28" s="19"/>
      <c r="G28" s="19"/>
      <c r="H28" s="19"/>
      <c r="I28" s="8"/>
    </row>
    <row r="29" spans="1:9" x14ac:dyDescent="0.25">
      <c r="A29" t="s">
        <v>133</v>
      </c>
      <c r="B29" s="19"/>
      <c r="C29" s="8"/>
      <c r="D29" s="8"/>
      <c r="E29" s="19"/>
      <c r="F29" s="19"/>
      <c r="G29" s="19"/>
      <c r="H29" s="19"/>
      <c r="I29" s="8"/>
    </row>
    <row r="30" spans="1:9" x14ac:dyDescent="0.25">
      <c r="A30" t="s">
        <v>135</v>
      </c>
      <c r="B30" s="19"/>
      <c r="C30" s="8"/>
      <c r="D30" s="8"/>
      <c r="E30" s="19"/>
      <c r="F30" s="19"/>
      <c r="G30" s="19"/>
      <c r="H30" s="19"/>
      <c r="I30" s="8"/>
    </row>
    <row r="31" spans="1:9" x14ac:dyDescent="0.25">
      <c r="A31" s="8" t="s">
        <v>145</v>
      </c>
      <c r="B31" s="19"/>
      <c r="C31" s="8"/>
      <c r="D31" s="8"/>
      <c r="E31" s="19"/>
      <c r="F31" s="19"/>
      <c r="G31" s="19"/>
      <c r="H31" s="19"/>
      <c r="I31" s="8"/>
    </row>
    <row r="32" spans="1:9" x14ac:dyDescent="0.25">
      <c r="A32" t="s">
        <v>138</v>
      </c>
      <c r="B32" s="19"/>
      <c r="C32" s="8"/>
      <c r="D32" s="8"/>
      <c r="E32" s="19"/>
      <c r="F32" s="19"/>
      <c r="G32" s="19"/>
      <c r="H32" s="19"/>
      <c r="I32" s="8"/>
    </row>
    <row r="33" spans="1:9" x14ac:dyDescent="0.25">
      <c r="A33" t="s">
        <v>146</v>
      </c>
      <c r="B33" s="19"/>
      <c r="C33" s="8"/>
      <c r="D33" s="8"/>
      <c r="E33" s="19"/>
      <c r="F33" s="19"/>
      <c r="G33" s="19"/>
      <c r="H33" s="19"/>
      <c r="I33" s="8"/>
    </row>
    <row r="34" spans="1:9" x14ac:dyDescent="0.25">
      <c r="A34" t="s">
        <v>147</v>
      </c>
      <c r="B34" s="19"/>
      <c r="C34" s="8"/>
      <c r="D34" s="8"/>
      <c r="E34" s="19"/>
      <c r="F34" s="19"/>
      <c r="G34" s="19"/>
      <c r="H34" s="19"/>
      <c r="I34" s="8"/>
    </row>
    <row r="35" spans="1:9" x14ac:dyDescent="0.25">
      <c r="A35" t="s">
        <v>141</v>
      </c>
      <c r="B35" s="19"/>
      <c r="C35" s="8"/>
      <c r="D35" s="8"/>
      <c r="E35" s="19"/>
      <c r="F35" s="19"/>
      <c r="G35" s="19"/>
      <c r="H35" s="19"/>
      <c r="I35" s="8"/>
    </row>
    <row r="36" spans="1:9" x14ac:dyDescent="0.25">
      <c r="A36" s="13" t="s">
        <v>148</v>
      </c>
      <c r="B36" s="19"/>
      <c r="C36" s="8"/>
      <c r="D36" s="8"/>
      <c r="E36" s="19"/>
      <c r="F36" s="19"/>
      <c r="G36" s="19"/>
      <c r="H36" s="19"/>
      <c r="I36" s="8"/>
    </row>
    <row r="37" spans="1:9" x14ac:dyDescent="0.25">
      <c r="A37" t="s">
        <v>72</v>
      </c>
      <c r="B37" s="19"/>
      <c r="C37" s="8"/>
      <c r="D37" s="8"/>
      <c r="E37" s="19"/>
      <c r="F37" s="19"/>
      <c r="G37" s="19"/>
      <c r="H37" s="19"/>
      <c r="I37" s="8"/>
    </row>
    <row r="38" spans="1:9" x14ac:dyDescent="0.25">
      <c r="B38" s="19"/>
      <c r="C38" s="8"/>
      <c r="D38" s="8"/>
      <c r="E38" s="19"/>
      <c r="F38" s="19"/>
      <c r="G38" s="19"/>
      <c r="H38" s="19"/>
      <c r="I38" s="8"/>
    </row>
    <row r="39" spans="1:9" x14ac:dyDescent="0.25">
      <c r="B39" s="19"/>
      <c r="C39" s="8"/>
      <c r="D39" s="8"/>
      <c r="E39" s="19"/>
      <c r="F39" s="19"/>
      <c r="G39" s="19"/>
      <c r="H39" s="19"/>
      <c r="I39" s="8"/>
    </row>
    <row r="40" spans="1:9" x14ac:dyDescent="0.25">
      <c r="B40" s="19"/>
      <c r="C40" s="8"/>
      <c r="D40" s="8"/>
      <c r="E40" s="19"/>
      <c r="F40" s="19"/>
      <c r="G40" s="19"/>
      <c r="H40" s="19"/>
      <c r="I40" s="8"/>
    </row>
    <row r="41" spans="1:9" x14ac:dyDescent="0.25">
      <c r="B41" s="19"/>
      <c r="C41" s="8"/>
      <c r="D41" s="8"/>
      <c r="E41" s="19"/>
      <c r="F41" s="19"/>
      <c r="G41" s="19"/>
      <c r="H41" s="19"/>
      <c r="I41" s="8"/>
    </row>
    <row r="42" spans="1:9" x14ac:dyDescent="0.25">
      <c r="B42" s="19"/>
      <c r="C42" s="8"/>
      <c r="D42" s="8"/>
      <c r="E42" s="19"/>
      <c r="F42" s="19"/>
      <c r="G42" s="19"/>
      <c r="H42" s="19"/>
      <c r="I42" s="8"/>
    </row>
    <row r="43" spans="1:9" x14ac:dyDescent="0.25">
      <c r="B43" s="19"/>
      <c r="C43" s="8"/>
      <c r="D43" s="8"/>
      <c r="E43" s="19"/>
      <c r="F43" s="19"/>
      <c r="G43" s="19"/>
      <c r="H43" s="19"/>
      <c r="I43" s="8"/>
    </row>
    <row r="44" spans="1:9" x14ac:dyDescent="0.25">
      <c r="B44" s="19"/>
      <c r="C44" s="8"/>
      <c r="D44" s="8"/>
      <c r="E44" s="19"/>
      <c r="F44" s="19"/>
      <c r="G44" s="19"/>
      <c r="H44" s="19"/>
      <c r="I44" s="8"/>
    </row>
    <row r="45" spans="1:9" x14ac:dyDescent="0.25">
      <c r="A45" s="8"/>
      <c r="B45" s="19"/>
      <c r="C45" s="8"/>
      <c r="D45" s="8"/>
      <c r="E45" s="19"/>
      <c r="F45" s="19"/>
      <c r="G45" s="19"/>
      <c r="H45" s="19"/>
      <c r="I45" s="8"/>
    </row>
    <row r="46" spans="1:9" x14ac:dyDescent="0.25">
      <c r="A46" s="8"/>
      <c r="B46" s="19"/>
      <c r="C46" s="8"/>
      <c r="D46" s="8"/>
      <c r="E46" s="19"/>
      <c r="F46" s="19"/>
      <c r="G46" s="19"/>
      <c r="H46" s="19"/>
      <c r="I46" s="8"/>
    </row>
    <row r="47" spans="1:9" x14ac:dyDescent="0.25">
      <c r="A47" s="8"/>
      <c r="B47" s="19"/>
      <c r="C47" s="8"/>
      <c r="D47" s="8"/>
      <c r="E47" s="19"/>
      <c r="F47" s="19"/>
      <c r="G47" s="19"/>
      <c r="H47" s="19"/>
      <c r="I47" s="8"/>
    </row>
    <row r="61" spans="2:2" x14ac:dyDescent="0.25">
      <c r="B61" s="21"/>
    </row>
  </sheetData>
  <mergeCells count="5">
    <mergeCell ref="A4:A9"/>
    <mergeCell ref="A11:A13"/>
    <mergeCell ref="A14:A15"/>
    <mergeCell ref="A17:A19"/>
    <mergeCell ref="B1:D1"/>
  </mergeCells>
  <pageMargins left="0" right="0" top="0.39409448818897641" bottom="0.39409448818897641" header="0" foot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2" workbookViewId="0">
      <selection activeCell="F37" sqref="F37"/>
    </sheetView>
  </sheetViews>
  <sheetFormatPr baseColWidth="10" defaultRowHeight="13.2" x14ac:dyDescent="0.25"/>
  <cols>
    <col min="1" max="1" width="30.77734375" customWidth="1"/>
    <col min="2" max="2" width="6.109375" style="1" customWidth="1"/>
    <col min="3" max="3" width="19.33203125" customWidth="1"/>
    <col min="5" max="5" width="15.88671875" style="1" customWidth="1"/>
    <col min="6" max="6" width="13.21875" style="1" customWidth="1"/>
    <col min="7" max="7" width="13.77734375" style="1" customWidth="1"/>
    <col min="8" max="8" width="16.44140625" style="1" customWidth="1"/>
    <col min="9" max="9" width="64" customWidth="1"/>
  </cols>
  <sheetData>
    <row r="1" spans="1:9" ht="21" x14ac:dyDescent="0.4">
      <c r="A1" s="16" t="s">
        <v>0</v>
      </c>
      <c r="B1" s="52" t="s">
        <v>126</v>
      </c>
      <c r="C1" s="53"/>
      <c r="D1" s="53"/>
    </row>
    <row r="2" spans="1:9" x14ac:dyDescent="0.2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127</v>
      </c>
    </row>
    <row r="3" spans="1:9" x14ac:dyDescent="0.25">
      <c r="A3" s="14" t="s">
        <v>99</v>
      </c>
      <c r="B3" s="15">
        <v>2</v>
      </c>
      <c r="C3" s="14" t="s">
        <v>103</v>
      </c>
      <c r="D3" s="14" t="s">
        <v>11</v>
      </c>
      <c r="E3" s="15">
        <v>3</v>
      </c>
      <c r="F3" s="15"/>
      <c r="G3" s="15"/>
      <c r="I3" s="14" t="s">
        <v>107</v>
      </c>
    </row>
    <row r="4" spans="1:9" x14ac:dyDescent="0.25">
      <c r="A4" s="14" t="s">
        <v>99</v>
      </c>
      <c r="B4" s="15">
        <v>11</v>
      </c>
      <c r="C4" s="14" t="s">
        <v>103</v>
      </c>
      <c r="D4" s="14" t="s">
        <v>11</v>
      </c>
      <c r="E4" s="15"/>
      <c r="F4" s="15"/>
      <c r="G4" s="15">
        <v>1</v>
      </c>
      <c r="I4" s="14" t="s">
        <v>108</v>
      </c>
    </row>
    <row r="5" spans="1:9" x14ac:dyDescent="0.25">
      <c r="A5" s="14" t="s">
        <v>99</v>
      </c>
      <c r="B5" s="15">
        <v>10</v>
      </c>
      <c r="C5" s="14" t="s">
        <v>103</v>
      </c>
      <c r="D5" s="14" t="s">
        <v>11</v>
      </c>
      <c r="E5" s="15">
        <v>8</v>
      </c>
      <c r="F5" s="15">
        <v>8</v>
      </c>
      <c r="G5" s="15">
        <v>2</v>
      </c>
      <c r="I5" s="14" t="s">
        <v>109</v>
      </c>
    </row>
    <row r="6" spans="1:9" x14ac:dyDescent="0.25">
      <c r="A6" s="14" t="s">
        <v>99</v>
      </c>
      <c r="B6" s="15">
        <v>14</v>
      </c>
      <c r="C6" s="14" t="s">
        <v>103</v>
      </c>
      <c r="D6" s="14" t="s">
        <v>105</v>
      </c>
      <c r="E6" s="15">
        <v>15</v>
      </c>
      <c r="F6" s="15">
        <v>3</v>
      </c>
      <c r="G6" s="15"/>
      <c r="I6" s="14" t="s">
        <v>110</v>
      </c>
    </row>
    <row r="7" spans="1:9" x14ac:dyDescent="0.25">
      <c r="A7" s="14" t="s">
        <v>99</v>
      </c>
      <c r="B7" s="15">
        <v>14</v>
      </c>
      <c r="C7" s="14" t="s">
        <v>104</v>
      </c>
      <c r="D7" s="14" t="s">
        <v>105</v>
      </c>
      <c r="E7" s="15">
        <v>3</v>
      </c>
      <c r="F7" s="15">
        <v>3</v>
      </c>
      <c r="G7" s="15"/>
      <c r="I7" s="14"/>
    </row>
    <row r="8" spans="1:9" x14ac:dyDescent="0.25">
      <c r="A8" s="14" t="s">
        <v>98</v>
      </c>
      <c r="B8" s="15">
        <v>1</v>
      </c>
      <c r="C8" s="14" t="s">
        <v>103</v>
      </c>
      <c r="D8" s="14" t="s">
        <v>11</v>
      </c>
      <c r="E8" s="15">
        <v>3</v>
      </c>
      <c r="F8" s="15"/>
      <c r="G8" s="15"/>
      <c r="I8" s="14" t="s">
        <v>111</v>
      </c>
    </row>
    <row r="9" spans="1:9" x14ac:dyDescent="0.25">
      <c r="A9" s="14" t="s">
        <v>100</v>
      </c>
      <c r="B9" s="15"/>
      <c r="C9" s="14" t="s">
        <v>104</v>
      </c>
      <c r="D9" s="14" t="s">
        <v>11</v>
      </c>
      <c r="E9" s="15"/>
      <c r="F9" s="15"/>
      <c r="G9" s="15"/>
      <c r="I9" s="14" t="s">
        <v>112</v>
      </c>
    </row>
    <row r="10" spans="1:9" x14ac:dyDescent="0.25">
      <c r="A10" s="14" t="s">
        <v>100</v>
      </c>
      <c r="B10" s="15">
        <v>4</v>
      </c>
      <c r="C10" s="14" t="s">
        <v>103</v>
      </c>
      <c r="D10" s="14" t="s">
        <v>11</v>
      </c>
      <c r="E10" s="15">
        <v>3</v>
      </c>
      <c r="F10" s="15">
        <v>3</v>
      </c>
      <c r="G10" s="15"/>
      <c r="I10" s="14" t="s">
        <v>113</v>
      </c>
    </row>
    <row r="11" spans="1:9" x14ac:dyDescent="0.25">
      <c r="A11" s="14" t="s">
        <v>100</v>
      </c>
      <c r="B11" s="15">
        <v>4</v>
      </c>
      <c r="C11" s="14" t="s">
        <v>104</v>
      </c>
      <c r="D11" s="14" t="s">
        <v>11</v>
      </c>
      <c r="E11" s="15">
        <v>1</v>
      </c>
      <c r="F11" s="15">
        <v>1</v>
      </c>
      <c r="G11" s="15"/>
      <c r="I11" s="14" t="s">
        <v>113</v>
      </c>
    </row>
    <row r="12" spans="1:9" x14ac:dyDescent="0.25">
      <c r="A12" s="14" t="s">
        <v>98</v>
      </c>
      <c r="B12" s="15">
        <v>2</v>
      </c>
      <c r="C12" s="14" t="s">
        <v>103</v>
      </c>
      <c r="D12" s="14"/>
      <c r="E12" s="15">
        <v>12</v>
      </c>
      <c r="F12" s="15">
        <v>7</v>
      </c>
      <c r="G12" s="15"/>
      <c r="I12" s="14"/>
    </row>
    <row r="13" spans="1:9" x14ac:dyDescent="0.25">
      <c r="A13" s="14" t="s">
        <v>98</v>
      </c>
      <c r="B13" s="15">
        <v>8</v>
      </c>
      <c r="C13" s="14" t="s">
        <v>103</v>
      </c>
      <c r="D13" s="14" t="s">
        <v>11</v>
      </c>
      <c r="E13" s="15">
        <v>1</v>
      </c>
      <c r="F13" s="15">
        <v>1</v>
      </c>
      <c r="G13" s="15"/>
      <c r="I13" s="14"/>
    </row>
    <row r="14" spans="1:9" x14ac:dyDescent="0.25">
      <c r="A14" s="14" t="s">
        <v>98</v>
      </c>
      <c r="B14" s="15">
        <v>8</v>
      </c>
      <c r="C14" s="14" t="s">
        <v>104</v>
      </c>
      <c r="D14" s="14" t="s">
        <v>11</v>
      </c>
      <c r="E14" s="15">
        <v>6</v>
      </c>
      <c r="F14" s="15">
        <v>6</v>
      </c>
      <c r="G14" s="15"/>
      <c r="I14" s="14"/>
    </row>
    <row r="15" spans="1:9" x14ac:dyDescent="0.25">
      <c r="A15" s="14" t="s">
        <v>98</v>
      </c>
      <c r="B15" s="15">
        <v>10</v>
      </c>
      <c r="C15" s="14" t="s">
        <v>103</v>
      </c>
      <c r="D15" s="14" t="s">
        <v>11</v>
      </c>
      <c r="E15" s="15">
        <v>12</v>
      </c>
      <c r="F15" s="15">
        <v>12</v>
      </c>
      <c r="G15" s="15"/>
      <c r="I15" s="14"/>
    </row>
    <row r="16" spans="1:9" x14ac:dyDescent="0.25">
      <c r="A16" s="14" t="s">
        <v>98</v>
      </c>
      <c r="B16" s="15">
        <v>10</v>
      </c>
      <c r="C16" s="14" t="s">
        <v>104</v>
      </c>
      <c r="D16" s="14" t="s">
        <v>11</v>
      </c>
      <c r="E16" s="15">
        <v>6</v>
      </c>
      <c r="F16" s="15">
        <v>6</v>
      </c>
      <c r="G16" s="15">
        <v>1</v>
      </c>
      <c r="I16" s="14"/>
    </row>
    <row r="17" spans="1:9" x14ac:dyDescent="0.25">
      <c r="A17" s="14" t="s">
        <v>100</v>
      </c>
      <c r="B17" s="15">
        <v>1</v>
      </c>
      <c r="C17" s="14" t="s">
        <v>103</v>
      </c>
      <c r="D17" s="14" t="s">
        <v>11</v>
      </c>
      <c r="E17" s="15">
        <v>1</v>
      </c>
      <c r="F17" s="15"/>
      <c r="G17" s="15"/>
      <c r="I17" s="14"/>
    </row>
    <row r="18" spans="1:9" x14ac:dyDescent="0.25">
      <c r="A18" s="14" t="s">
        <v>101</v>
      </c>
      <c r="B18" s="15">
        <v>6</v>
      </c>
      <c r="C18" s="14" t="s">
        <v>103</v>
      </c>
      <c r="D18" s="14" t="s">
        <v>11</v>
      </c>
      <c r="E18" s="15">
        <v>9</v>
      </c>
      <c r="F18" s="15"/>
      <c r="G18" s="15"/>
      <c r="I18" s="14" t="s">
        <v>114</v>
      </c>
    </row>
    <row r="19" spans="1:9" x14ac:dyDescent="0.25">
      <c r="A19" s="14" t="s">
        <v>101</v>
      </c>
      <c r="B19" s="15">
        <v>5</v>
      </c>
      <c r="C19" s="14" t="s">
        <v>103</v>
      </c>
      <c r="D19" s="14"/>
      <c r="E19" s="15">
        <v>3</v>
      </c>
      <c r="F19" s="15"/>
      <c r="G19" s="15"/>
      <c r="I19" s="14" t="s">
        <v>115</v>
      </c>
    </row>
    <row r="20" spans="1:9" x14ac:dyDescent="0.25">
      <c r="A20" s="14" t="s">
        <v>101</v>
      </c>
      <c r="B20" s="15">
        <v>5</v>
      </c>
      <c r="C20" s="14" t="s">
        <v>103</v>
      </c>
      <c r="D20" s="14"/>
      <c r="E20" s="15">
        <v>5</v>
      </c>
      <c r="F20" s="15"/>
      <c r="G20" s="15"/>
      <c r="I20" s="14" t="s">
        <v>116</v>
      </c>
    </row>
    <row r="21" spans="1:9" x14ac:dyDescent="0.25">
      <c r="A21" s="14" t="s">
        <v>101</v>
      </c>
      <c r="B21" s="15">
        <v>9</v>
      </c>
      <c r="C21" s="14" t="s">
        <v>103</v>
      </c>
      <c r="D21" s="14" t="s">
        <v>11</v>
      </c>
      <c r="E21" s="15">
        <v>18</v>
      </c>
      <c r="F21" s="15"/>
      <c r="G21" s="15"/>
      <c r="I21" s="14" t="s">
        <v>117</v>
      </c>
    </row>
    <row r="22" spans="1:9" x14ac:dyDescent="0.25">
      <c r="A22" s="14" t="s">
        <v>101</v>
      </c>
      <c r="B22" s="15">
        <v>9</v>
      </c>
      <c r="C22" s="14" t="s">
        <v>104</v>
      </c>
      <c r="D22" s="14" t="s">
        <v>11</v>
      </c>
      <c r="E22" s="15">
        <v>5</v>
      </c>
      <c r="F22" s="15">
        <v>1</v>
      </c>
      <c r="G22" s="15"/>
      <c r="I22" s="14"/>
    </row>
    <row r="23" spans="1:9" x14ac:dyDescent="0.25">
      <c r="A23" s="14" t="s">
        <v>101</v>
      </c>
      <c r="B23" s="15">
        <v>9</v>
      </c>
      <c r="C23" s="14" t="s">
        <v>103</v>
      </c>
      <c r="D23" s="14"/>
      <c r="E23" s="15"/>
      <c r="F23" s="15"/>
      <c r="G23" s="15"/>
      <c r="I23" s="14" t="s">
        <v>118</v>
      </c>
    </row>
    <row r="24" spans="1:9" x14ac:dyDescent="0.25">
      <c r="A24" s="14" t="s">
        <v>101</v>
      </c>
      <c r="B24" s="15">
        <v>9</v>
      </c>
      <c r="C24" s="14" t="s">
        <v>104</v>
      </c>
      <c r="D24" s="14"/>
      <c r="E24" s="15">
        <v>5</v>
      </c>
      <c r="F24" s="15"/>
      <c r="G24" s="15"/>
      <c r="I24" s="14" t="s">
        <v>118</v>
      </c>
    </row>
    <row r="25" spans="1:9" x14ac:dyDescent="0.25">
      <c r="A25" s="14" t="s">
        <v>101</v>
      </c>
      <c r="B25" s="15">
        <v>15</v>
      </c>
      <c r="C25" s="14" t="s">
        <v>103</v>
      </c>
      <c r="D25" s="14"/>
      <c r="E25" s="15"/>
      <c r="F25" s="15"/>
      <c r="G25" s="15"/>
      <c r="I25" s="14" t="s">
        <v>61</v>
      </c>
    </row>
    <row r="26" spans="1:9" x14ac:dyDescent="0.25">
      <c r="A26" s="14" t="s">
        <v>101</v>
      </c>
      <c r="B26" s="15">
        <v>15</v>
      </c>
      <c r="C26" s="14" t="s">
        <v>104</v>
      </c>
      <c r="D26" s="14"/>
      <c r="E26" s="15"/>
      <c r="F26" s="15"/>
      <c r="G26" s="15"/>
      <c r="I26" s="14" t="s">
        <v>61</v>
      </c>
    </row>
    <row r="27" spans="1:9" x14ac:dyDescent="0.25">
      <c r="A27" s="14" t="s">
        <v>101</v>
      </c>
      <c r="B27" s="15">
        <v>10</v>
      </c>
      <c r="C27" s="14" t="s">
        <v>103</v>
      </c>
      <c r="D27" s="14" t="s">
        <v>11</v>
      </c>
      <c r="E27" s="15">
        <v>2</v>
      </c>
      <c r="F27" s="15"/>
      <c r="G27" s="15"/>
      <c r="I27" s="14"/>
    </row>
    <row r="28" spans="1:9" x14ac:dyDescent="0.25">
      <c r="A28" s="14" t="s">
        <v>102</v>
      </c>
      <c r="B28" s="15">
        <v>1</v>
      </c>
      <c r="C28" s="14" t="s">
        <v>103</v>
      </c>
      <c r="D28" s="14" t="s">
        <v>106</v>
      </c>
      <c r="E28" s="15">
        <v>1</v>
      </c>
      <c r="F28" s="15"/>
      <c r="G28" s="15"/>
      <c r="I28" s="14"/>
    </row>
    <row r="29" spans="1:9" x14ac:dyDescent="0.25">
      <c r="A29" s="14" t="s">
        <v>102</v>
      </c>
      <c r="B29" s="15">
        <v>1</v>
      </c>
      <c r="C29" s="14" t="s">
        <v>103</v>
      </c>
      <c r="D29" s="14" t="s">
        <v>11</v>
      </c>
      <c r="E29" s="15">
        <v>6</v>
      </c>
      <c r="F29" s="15"/>
      <c r="G29" s="15"/>
      <c r="I29" s="14" t="s">
        <v>119</v>
      </c>
    </row>
    <row r="30" spans="1:9" x14ac:dyDescent="0.25">
      <c r="A30" s="14" t="s">
        <v>102</v>
      </c>
      <c r="B30" s="15">
        <v>2</v>
      </c>
      <c r="C30" s="14" t="s">
        <v>103</v>
      </c>
      <c r="D30" s="14" t="s">
        <v>11</v>
      </c>
      <c r="E30" s="15">
        <v>2</v>
      </c>
      <c r="F30" s="15"/>
      <c r="G30" s="15">
        <v>3</v>
      </c>
      <c r="I30" s="14" t="s">
        <v>120</v>
      </c>
    </row>
    <row r="31" spans="1:9" x14ac:dyDescent="0.25">
      <c r="A31" s="14" t="s">
        <v>102</v>
      </c>
      <c r="B31" s="15">
        <v>1</v>
      </c>
      <c r="C31" s="14" t="s">
        <v>103</v>
      </c>
      <c r="D31" s="14" t="s">
        <v>11</v>
      </c>
      <c r="E31" s="15">
        <v>12</v>
      </c>
      <c r="F31" s="15"/>
      <c r="G31" s="15"/>
      <c r="I31" s="14" t="s">
        <v>121</v>
      </c>
    </row>
    <row r="32" spans="1:9" s="12" customFormat="1" x14ac:dyDescent="0.25">
      <c r="A32" s="10" t="s">
        <v>70</v>
      </c>
      <c r="B32" s="20"/>
      <c r="C32" s="11"/>
      <c r="D32" s="11"/>
      <c r="E32" s="18">
        <f>SUM(E3:E31)</f>
        <v>142</v>
      </c>
      <c r="F32" s="18">
        <f>SUM(F3:F31)</f>
        <v>51</v>
      </c>
      <c r="G32" s="18">
        <f t="shared" ref="G32:H32" si="0">SUM(G3:G31)</f>
        <v>7</v>
      </c>
      <c r="H32" s="18">
        <f t="shared" si="0"/>
        <v>0</v>
      </c>
      <c r="I32" s="11"/>
    </row>
    <row r="34" spans="1:5" x14ac:dyDescent="0.25">
      <c r="A34" s="17" t="s">
        <v>71</v>
      </c>
    </row>
    <row r="35" spans="1:5" x14ac:dyDescent="0.25">
      <c r="A35" t="s">
        <v>153</v>
      </c>
    </row>
    <row r="36" spans="1:5" x14ac:dyDescent="0.25">
      <c r="A36" t="s">
        <v>150</v>
      </c>
    </row>
    <row r="37" spans="1:5" x14ac:dyDescent="0.25">
      <c r="A37" t="s">
        <v>154</v>
      </c>
      <c r="E37" s="15"/>
    </row>
    <row r="38" spans="1:5" x14ac:dyDescent="0.25">
      <c r="A38" t="s">
        <v>149</v>
      </c>
    </row>
    <row r="39" spans="1:5" x14ac:dyDescent="0.25">
      <c r="A39" t="s">
        <v>155</v>
      </c>
    </row>
    <row r="40" spans="1:5" x14ac:dyDescent="0.25">
      <c r="A40" t="s">
        <v>132</v>
      </c>
    </row>
    <row r="41" spans="1:5" x14ac:dyDescent="0.25">
      <c r="A41" t="s">
        <v>133</v>
      </c>
    </row>
    <row r="42" spans="1:5" x14ac:dyDescent="0.25">
      <c r="A42" t="s">
        <v>151</v>
      </c>
    </row>
    <row r="43" spans="1:5" x14ac:dyDescent="0.25">
      <c r="A43" t="s">
        <v>152</v>
      </c>
    </row>
    <row r="44" spans="1:5" x14ac:dyDescent="0.25">
      <c r="A44" t="s">
        <v>122</v>
      </c>
    </row>
  </sheetData>
  <sortState ref="A35:A43">
    <sortCondition ref="A35"/>
  </sortState>
  <mergeCells count="1">
    <mergeCell ref="B1:D1"/>
  </mergeCells>
  <pageMargins left="0" right="0" top="0.39409448818897641" bottom="0.39409448818897641" header="0" footer="0"/>
  <pageSetup paperSize="9" orientation="portrait" r:id="rId1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52" workbookViewId="0">
      <selection activeCell="F66" sqref="F66"/>
    </sheetView>
  </sheetViews>
  <sheetFormatPr baseColWidth="10" defaultRowHeight="13.2" x14ac:dyDescent="0.25"/>
  <cols>
    <col min="1" max="1" width="23" customWidth="1"/>
    <col min="2" max="2" width="8.21875" style="1" customWidth="1"/>
    <col min="3" max="3" width="13.44140625" style="1" customWidth="1"/>
    <col min="4" max="4" width="12.88671875" style="1" customWidth="1"/>
    <col min="5" max="5" width="11.44140625" style="1" customWidth="1"/>
    <col min="6" max="6" width="11.21875" style="1" customWidth="1"/>
    <col min="7" max="7" width="13.5546875" style="1" customWidth="1"/>
    <col min="8" max="8" width="11.44140625" style="1" customWidth="1"/>
    <col min="9" max="9" width="11.5546875" style="1" customWidth="1"/>
    <col min="10" max="10" width="13.109375" style="1" customWidth="1"/>
    <col min="11" max="11" width="15.88671875" style="1" customWidth="1"/>
    <col min="12" max="12" width="49.44140625" customWidth="1"/>
    <col min="13" max="13" width="12.6640625" customWidth="1"/>
  </cols>
  <sheetData>
    <row r="1" spans="1:12" ht="21" x14ac:dyDescent="0.4">
      <c r="A1" s="54" t="s">
        <v>0</v>
      </c>
      <c r="B1" s="54"/>
      <c r="C1" s="55" t="s">
        <v>156</v>
      </c>
      <c r="D1" s="56"/>
      <c r="E1" s="56"/>
      <c r="F1" s="56"/>
      <c r="G1" s="56"/>
      <c r="H1" s="56"/>
      <c r="I1" s="56"/>
      <c r="J1" s="56"/>
      <c r="K1" s="56"/>
    </row>
    <row r="2" spans="1:12" ht="26.4" x14ac:dyDescent="0.25">
      <c r="A2" s="40" t="s">
        <v>1</v>
      </c>
      <c r="B2" s="40" t="s">
        <v>2</v>
      </c>
      <c r="C2" s="41" t="s">
        <v>184</v>
      </c>
      <c r="D2" s="41" t="s">
        <v>185</v>
      </c>
      <c r="E2" s="41" t="s">
        <v>186</v>
      </c>
      <c r="F2" s="40" t="s">
        <v>4</v>
      </c>
      <c r="G2" s="41" t="s">
        <v>187</v>
      </c>
      <c r="H2" s="41" t="s">
        <v>188</v>
      </c>
      <c r="I2" s="41" t="s">
        <v>189</v>
      </c>
      <c r="J2" s="41" t="s">
        <v>190</v>
      </c>
      <c r="K2" s="40" t="s">
        <v>8</v>
      </c>
      <c r="L2" s="40" t="s">
        <v>127</v>
      </c>
    </row>
    <row r="3" spans="1:12" x14ac:dyDescent="0.25">
      <c r="A3" t="s">
        <v>157</v>
      </c>
      <c r="B3" s="1">
        <v>1</v>
      </c>
      <c r="C3" s="1">
        <v>23</v>
      </c>
      <c r="F3" s="1" t="s">
        <v>11</v>
      </c>
      <c r="G3" s="1">
        <v>25</v>
      </c>
      <c r="H3" s="1">
        <v>21</v>
      </c>
      <c r="I3" s="1">
        <v>2</v>
      </c>
      <c r="K3" s="1" t="s">
        <v>158</v>
      </c>
    </row>
    <row r="4" spans="1:12" x14ac:dyDescent="0.25">
      <c r="B4" s="1" t="s">
        <v>159</v>
      </c>
      <c r="C4" s="1">
        <v>6</v>
      </c>
      <c r="F4" s="1" t="s">
        <v>11</v>
      </c>
      <c r="G4" s="1">
        <v>6</v>
      </c>
      <c r="H4" s="1">
        <v>6</v>
      </c>
    </row>
    <row r="5" spans="1:12" x14ac:dyDescent="0.25">
      <c r="B5" s="1">
        <v>7</v>
      </c>
      <c r="C5" s="1">
        <v>55</v>
      </c>
      <c r="F5" s="1" t="s">
        <v>11</v>
      </c>
      <c r="L5" t="s">
        <v>160</v>
      </c>
    </row>
    <row r="6" spans="1:12" s="42" customForma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x14ac:dyDescent="0.25">
      <c r="A7" t="s">
        <v>161</v>
      </c>
      <c r="B7" s="1">
        <v>1</v>
      </c>
      <c r="C7" s="1">
        <v>1</v>
      </c>
      <c r="F7" s="1" t="s">
        <v>11</v>
      </c>
      <c r="G7" s="1">
        <v>3</v>
      </c>
      <c r="H7" s="1">
        <v>1</v>
      </c>
      <c r="I7" s="1">
        <v>2</v>
      </c>
    </row>
    <row r="8" spans="1:12" x14ac:dyDescent="0.25">
      <c r="B8" s="1">
        <v>2</v>
      </c>
      <c r="D8" s="1">
        <v>2</v>
      </c>
      <c r="F8" s="1" t="s">
        <v>11</v>
      </c>
      <c r="G8" s="1">
        <v>2</v>
      </c>
      <c r="H8" s="1">
        <v>2</v>
      </c>
    </row>
    <row r="9" spans="1:12" x14ac:dyDescent="0.25">
      <c r="B9" s="1">
        <v>3</v>
      </c>
      <c r="C9" s="1">
        <v>1</v>
      </c>
      <c r="F9" s="1" t="s">
        <v>11</v>
      </c>
      <c r="G9" s="1">
        <v>1</v>
      </c>
      <c r="H9" s="1">
        <v>1</v>
      </c>
    </row>
    <row r="10" spans="1:12" x14ac:dyDescent="0.25">
      <c r="B10" s="1">
        <v>7</v>
      </c>
      <c r="F10" s="1" t="s">
        <v>11</v>
      </c>
      <c r="I10" s="1">
        <v>1</v>
      </c>
    </row>
    <row r="11" spans="1:12" x14ac:dyDescent="0.25">
      <c r="B11" s="1" t="s">
        <v>162</v>
      </c>
      <c r="D11" s="1">
        <v>4</v>
      </c>
      <c r="F11" s="1" t="s">
        <v>11</v>
      </c>
      <c r="G11" s="1">
        <v>6</v>
      </c>
      <c r="I11" s="1">
        <v>1</v>
      </c>
      <c r="L11" t="s">
        <v>163</v>
      </c>
    </row>
    <row r="12" spans="1:12" s="42" customForma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2" x14ac:dyDescent="0.25">
      <c r="A13" t="s">
        <v>164</v>
      </c>
      <c r="B13" s="1">
        <v>1</v>
      </c>
      <c r="F13" s="1" t="s">
        <v>11</v>
      </c>
      <c r="K13" s="1" t="s">
        <v>165</v>
      </c>
    </row>
    <row r="14" spans="1:12" x14ac:dyDescent="0.25">
      <c r="B14" s="1" t="s">
        <v>159</v>
      </c>
      <c r="C14" s="1">
        <v>3</v>
      </c>
      <c r="F14" s="1" t="s">
        <v>11</v>
      </c>
      <c r="G14" s="1">
        <v>3</v>
      </c>
      <c r="H14" s="1">
        <v>3</v>
      </c>
      <c r="I14" s="1">
        <v>6</v>
      </c>
    </row>
    <row r="15" spans="1:12" x14ac:dyDescent="0.25">
      <c r="B15" s="1">
        <v>2</v>
      </c>
      <c r="C15" s="1">
        <v>34</v>
      </c>
      <c r="F15" s="1" t="s">
        <v>11</v>
      </c>
      <c r="G15" s="1">
        <v>34</v>
      </c>
      <c r="H15" s="1">
        <v>34</v>
      </c>
    </row>
    <row r="16" spans="1:12" x14ac:dyDescent="0.25">
      <c r="B16" s="1">
        <v>3</v>
      </c>
      <c r="C16" s="1">
        <v>6</v>
      </c>
      <c r="D16" s="1">
        <v>1</v>
      </c>
      <c r="F16" s="1" t="s">
        <v>11</v>
      </c>
      <c r="G16" s="1">
        <v>7</v>
      </c>
      <c r="H16" s="1">
        <v>7</v>
      </c>
      <c r="I16" s="1">
        <v>11</v>
      </c>
    </row>
    <row r="17" spans="1:12" s="1" customFormat="1" x14ac:dyDescent="0.25">
      <c r="B17" s="1">
        <v>4</v>
      </c>
      <c r="C17" s="1">
        <v>4</v>
      </c>
      <c r="F17" s="1" t="s">
        <v>11</v>
      </c>
      <c r="G17" s="1">
        <v>4</v>
      </c>
      <c r="H17" s="1">
        <v>4</v>
      </c>
      <c r="I17" s="1">
        <v>3</v>
      </c>
      <c r="J17" s="1">
        <v>1</v>
      </c>
    </row>
    <row r="18" spans="1:12" s="1" customFormat="1" x14ac:dyDescent="0.25">
      <c r="B18" s="1" t="s">
        <v>166</v>
      </c>
      <c r="C18" s="1">
        <v>3</v>
      </c>
      <c r="F18" s="1" t="s">
        <v>11</v>
      </c>
      <c r="G18" s="1">
        <v>3</v>
      </c>
      <c r="H18" s="1">
        <v>3</v>
      </c>
    </row>
    <row r="19" spans="1:12" x14ac:dyDescent="0.25">
      <c r="B19" s="1">
        <v>7</v>
      </c>
      <c r="C19" s="1">
        <v>1</v>
      </c>
      <c r="F19" s="1" t="s">
        <v>11</v>
      </c>
      <c r="G19" s="1">
        <v>1</v>
      </c>
      <c r="H19" s="1">
        <v>1</v>
      </c>
    </row>
    <row r="20" spans="1:12" s="42" customFormat="1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2" x14ac:dyDescent="0.25">
      <c r="A21" t="s">
        <v>167</v>
      </c>
      <c r="B21" s="1">
        <v>1</v>
      </c>
      <c r="C21" s="1">
        <v>1</v>
      </c>
      <c r="F21" s="1" t="s">
        <v>11</v>
      </c>
      <c r="G21" s="1">
        <v>1</v>
      </c>
      <c r="H21" s="1">
        <v>1</v>
      </c>
    </row>
    <row r="22" spans="1:12" x14ac:dyDescent="0.25">
      <c r="B22" s="1">
        <v>2</v>
      </c>
      <c r="C22" s="1">
        <v>21</v>
      </c>
      <c r="F22" s="1" t="s">
        <v>11</v>
      </c>
      <c r="G22" s="1">
        <v>21</v>
      </c>
      <c r="H22" s="1">
        <v>21</v>
      </c>
    </row>
    <row r="23" spans="1:12" x14ac:dyDescent="0.25">
      <c r="B23" s="1">
        <v>4</v>
      </c>
      <c r="C23" s="1">
        <v>15</v>
      </c>
      <c r="F23" s="1" t="s">
        <v>11</v>
      </c>
      <c r="G23" s="1">
        <v>15</v>
      </c>
      <c r="H23" s="1">
        <v>15</v>
      </c>
      <c r="I23" s="1">
        <v>19</v>
      </c>
    </row>
    <row r="24" spans="1:12" x14ac:dyDescent="0.25">
      <c r="B24" s="1">
        <v>7</v>
      </c>
      <c r="D24" s="1">
        <v>1</v>
      </c>
      <c r="F24" s="1" t="s">
        <v>11</v>
      </c>
      <c r="G24" s="1">
        <v>1</v>
      </c>
      <c r="H24" s="1">
        <v>1</v>
      </c>
      <c r="L24" t="s">
        <v>168</v>
      </c>
    </row>
    <row r="25" spans="1:12" s="42" customFormat="1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2" x14ac:dyDescent="0.25">
      <c r="A26" t="s">
        <v>169</v>
      </c>
      <c r="B26" s="1">
        <v>6</v>
      </c>
      <c r="C26" s="1">
        <v>16</v>
      </c>
      <c r="D26" s="1">
        <v>2</v>
      </c>
      <c r="F26" s="1" t="s">
        <v>11</v>
      </c>
      <c r="G26" s="1">
        <v>21</v>
      </c>
      <c r="H26" s="1">
        <v>18</v>
      </c>
    </row>
    <row r="27" spans="1:12" s="42" customFormat="1" x14ac:dyDescent="0.25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2" x14ac:dyDescent="0.25">
      <c r="A28" t="s">
        <v>170</v>
      </c>
      <c r="B28" s="1">
        <v>1</v>
      </c>
      <c r="C28" s="1">
        <v>1</v>
      </c>
      <c r="D28" s="1">
        <v>2</v>
      </c>
      <c r="F28" s="1" t="s">
        <v>11</v>
      </c>
      <c r="G28" s="1">
        <v>3</v>
      </c>
      <c r="H28" s="1">
        <v>3</v>
      </c>
    </row>
    <row r="29" spans="1:12" x14ac:dyDescent="0.25">
      <c r="B29" s="1">
        <v>2</v>
      </c>
      <c r="C29" s="1">
        <v>2</v>
      </c>
      <c r="F29" s="1" t="s">
        <v>11</v>
      </c>
      <c r="G29" s="1">
        <v>2</v>
      </c>
      <c r="H29" s="1">
        <v>2</v>
      </c>
    </row>
    <row r="30" spans="1:12" x14ac:dyDescent="0.25">
      <c r="B30" s="1">
        <v>4</v>
      </c>
      <c r="C30" s="1">
        <v>3</v>
      </c>
      <c r="F30" s="1" t="s">
        <v>11</v>
      </c>
      <c r="G30" s="1">
        <v>3</v>
      </c>
      <c r="H30" s="1">
        <v>3</v>
      </c>
    </row>
    <row r="31" spans="1:12" x14ac:dyDescent="0.25">
      <c r="B31" s="1">
        <v>12</v>
      </c>
      <c r="D31" s="1">
        <v>22</v>
      </c>
      <c r="F31" s="1" t="s">
        <v>21</v>
      </c>
      <c r="G31" s="1">
        <v>22</v>
      </c>
      <c r="H31" s="1">
        <v>22</v>
      </c>
    </row>
    <row r="32" spans="1:12" s="42" customFormat="1" x14ac:dyDescent="0.25"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5">
      <c r="A33" t="s">
        <v>171</v>
      </c>
      <c r="B33" s="1">
        <v>1</v>
      </c>
      <c r="D33" s="1">
        <v>1</v>
      </c>
      <c r="F33" s="1" t="s">
        <v>11</v>
      </c>
      <c r="G33" s="1">
        <v>1</v>
      </c>
      <c r="H33" s="1">
        <v>1</v>
      </c>
      <c r="I33"/>
      <c r="J33"/>
      <c r="K33"/>
    </row>
    <row r="34" spans="1:11" x14ac:dyDescent="0.25">
      <c r="B34" s="1">
        <v>2</v>
      </c>
      <c r="C34" s="1">
        <v>1</v>
      </c>
      <c r="F34" s="1" t="s">
        <v>11</v>
      </c>
      <c r="G34" s="1">
        <v>1</v>
      </c>
      <c r="H34" s="1">
        <v>1</v>
      </c>
      <c r="I34"/>
      <c r="J34"/>
      <c r="K34"/>
    </row>
    <row r="35" spans="1:11" x14ac:dyDescent="0.25">
      <c r="B35" s="1">
        <v>3</v>
      </c>
      <c r="C35" s="1">
        <v>6</v>
      </c>
      <c r="F35" s="1" t="s">
        <v>11</v>
      </c>
      <c r="G35" s="1">
        <v>6</v>
      </c>
      <c r="H35" s="1">
        <v>6</v>
      </c>
      <c r="I35"/>
      <c r="J35"/>
      <c r="K35"/>
    </row>
    <row r="36" spans="1:11" x14ac:dyDescent="0.25">
      <c r="E36" s="1">
        <v>14</v>
      </c>
      <c r="F36" s="1" t="s">
        <v>106</v>
      </c>
      <c r="H36" s="1">
        <v>5</v>
      </c>
      <c r="I36"/>
      <c r="J36"/>
      <c r="K36"/>
    </row>
    <row r="37" spans="1:11" s="42" customFormat="1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5">
      <c r="A38" t="s">
        <v>172</v>
      </c>
      <c r="B38" s="1">
        <v>1</v>
      </c>
      <c r="C38" s="1">
        <v>1</v>
      </c>
      <c r="D38" s="1">
        <v>1</v>
      </c>
      <c r="F38" s="1" t="s">
        <v>11</v>
      </c>
      <c r="G38" s="1">
        <v>2</v>
      </c>
      <c r="H38" s="1">
        <v>2</v>
      </c>
      <c r="I38"/>
      <c r="J38"/>
      <c r="K38"/>
    </row>
    <row r="39" spans="1:11" x14ac:dyDescent="0.25">
      <c r="B39" s="1">
        <v>2</v>
      </c>
      <c r="C39" s="1">
        <v>2</v>
      </c>
      <c r="F39" s="1" t="s">
        <v>11</v>
      </c>
      <c r="G39" s="1">
        <v>2</v>
      </c>
      <c r="H39" s="1">
        <v>2</v>
      </c>
      <c r="I39"/>
      <c r="J39"/>
      <c r="K39"/>
    </row>
    <row r="40" spans="1:11" x14ac:dyDescent="0.25">
      <c r="B40" s="1">
        <v>4</v>
      </c>
      <c r="C40" s="1">
        <v>1</v>
      </c>
      <c r="F40" s="1" t="s">
        <v>11</v>
      </c>
      <c r="G40" s="1">
        <v>1</v>
      </c>
      <c r="H40" s="1">
        <v>1</v>
      </c>
      <c r="I40"/>
      <c r="J40"/>
      <c r="K40"/>
    </row>
    <row r="41" spans="1:11" x14ac:dyDescent="0.25">
      <c r="B41" s="1">
        <v>5</v>
      </c>
      <c r="C41" s="1">
        <v>2</v>
      </c>
      <c r="F41" s="1" t="s">
        <v>11</v>
      </c>
      <c r="G41" s="1">
        <v>2</v>
      </c>
      <c r="H41" s="1">
        <v>2</v>
      </c>
      <c r="I41"/>
      <c r="J41"/>
      <c r="K41"/>
    </row>
    <row r="42" spans="1:11" x14ac:dyDescent="0.25">
      <c r="B42" s="1">
        <v>6</v>
      </c>
      <c r="C42" s="1">
        <v>6</v>
      </c>
      <c r="F42" s="1" t="s">
        <v>11</v>
      </c>
      <c r="G42" s="1">
        <v>6</v>
      </c>
      <c r="H42" s="1">
        <v>6</v>
      </c>
      <c r="I42"/>
      <c r="J42"/>
      <c r="K42"/>
    </row>
    <row r="43" spans="1:11" x14ac:dyDescent="0.25">
      <c r="B43" s="1">
        <v>8</v>
      </c>
      <c r="D43" s="1">
        <v>2</v>
      </c>
      <c r="E43" s="1">
        <v>1</v>
      </c>
      <c r="F43" s="1" t="s">
        <v>11</v>
      </c>
      <c r="G43" s="1">
        <v>3</v>
      </c>
      <c r="H43" s="1">
        <v>3</v>
      </c>
      <c r="I43"/>
      <c r="J43"/>
      <c r="K43"/>
    </row>
    <row r="44" spans="1:11" s="42" customFormat="1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5">
      <c r="A45" t="s">
        <v>173</v>
      </c>
      <c r="B45" s="1">
        <v>3</v>
      </c>
      <c r="D45" s="1">
        <v>1</v>
      </c>
      <c r="F45" s="1" t="s">
        <v>11</v>
      </c>
      <c r="G45" s="1">
        <v>1</v>
      </c>
      <c r="H45" s="1">
        <v>1</v>
      </c>
      <c r="I45"/>
      <c r="J45"/>
      <c r="K45"/>
    </row>
    <row r="46" spans="1:11" s="42" customFormat="1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A47" t="s">
        <v>174</v>
      </c>
      <c r="B47" s="1">
        <v>4</v>
      </c>
      <c r="C47" s="1">
        <v>2</v>
      </c>
      <c r="F47" s="1" t="s">
        <v>11</v>
      </c>
      <c r="G47" s="1">
        <v>2</v>
      </c>
      <c r="H47" s="1">
        <v>2</v>
      </c>
      <c r="I47"/>
      <c r="J47"/>
      <c r="K47"/>
    </row>
    <row r="48" spans="1:11" s="42" customFormat="1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x14ac:dyDescent="0.25">
      <c r="A49" t="s">
        <v>175</v>
      </c>
      <c r="D49" s="1">
        <v>1</v>
      </c>
      <c r="F49" s="1" t="s">
        <v>176</v>
      </c>
      <c r="G49" s="1">
        <v>4</v>
      </c>
      <c r="H49" s="1">
        <v>4</v>
      </c>
    </row>
    <row r="50" spans="1:11" s="42" customFormat="1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x14ac:dyDescent="0.25">
      <c r="A51" s="16" t="s">
        <v>177</v>
      </c>
    </row>
    <row r="52" spans="1:11" s="42" customFormat="1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1" x14ac:dyDescent="0.25">
      <c r="A53" t="s">
        <v>178</v>
      </c>
      <c r="D53" s="1">
        <v>5</v>
      </c>
      <c r="F53" s="1" t="s">
        <v>21</v>
      </c>
      <c r="G53" s="1">
        <v>5</v>
      </c>
      <c r="H53" s="1">
        <v>5</v>
      </c>
    </row>
    <row r="54" spans="1:11" s="42" customFormat="1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 spans="1:11" x14ac:dyDescent="0.25">
      <c r="A55" t="s">
        <v>179</v>
      </c>
      <c r="D55" s="1">
        <v>2</v>
      </c>
      <c r="F55" s="1" t="s">
        <v>180</v>
      </c>
      <c r="G55" s="1">
        <v>2</v>
      </c>
      <c r="H55" s="1">
        <v>2</v>
      </c>
    </row>
    <row r="56" spans="1:11" s="42" customFormat="1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t="s">
        <v>181</v>
      </c>
      <c r="B57" s="1">
        <v>5</v>
      </c>
      <c r="C57" s="1">
        <v>12</v>
      </c>
      <c r="F57" s="1" t="s">
        <v>11</v>
      </c>
      <c r="G57" s="1">
        <v>12</v>
      </c>
      <c r="H57" s="1">
        <v>12</v>
      </c>
    </row>
    <row r="58" spans="1:11" x14ac:dyDescent="0.25">
      <c r="B58" s="1" t="s">
        <v>182</v>
      </c>
      <c r="D58" s="1">
        <v>4</v>
      </c>
      <c r="F58" s="1" t="s">
        <v>21</v>
      </c>
      <c r="G58" s="1">
        <v>6</v>
      </c>
      <c r="H58" s="1">
        <v>6</v>
      </c>
    </row>
    <row r="59" spans="1:11" s="42" customFormat="1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s="44" customFormat="1" x14ac:dyDescent="0.25">
      <c r="A60" s="44" t="s">
        <v>70</v>
      </c>
      <c r="B60" s="45"/>
      <c r="C60" s="45">
        <f>SUM(C3:C59)</f>
        <v>229</v>
      </c>
      <c r="D60" s="45">
        <f>SUM(D3:D59)</f>
        <v>51</v>
      </c>
      <c r="E60" s="45">
        <v>15</v>
      </c>
      <c r="F60" s="45"/>
      <c r="G60" s="45">
        <f>SUM(G3:G59)</f>
        <v>240</v>
      </c>
      <c r="H60" s="45">
        <f>SUM(H3:H59)</f>
        <v>230</v>
      </c>
      <c r="I60" s="45"/>
      <c r="J60" s="45"/>
      <c r="K60" s="45"/>
    </row>
    <row r="62" spans="1:11" x14ac:dyDescent="0.25">
      <c r="A62" t="s">
        <v>183</v>
      </c>
    </row>
  </sheetData>
  <mergeCells count="2">
    <mergeCell ref="A1:B1"/>
    <mergeCell ref="C1:K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52" workbookViewId="0">
      <selection activeCell="E67" sqref="E67"/>
    </sheetView>
  </sheetViews>
  <sheetFormatPr baseColWidth="10" defaultRowHeight="13.2" x14ac:dyDescent="0.25"/>
  <cols>
    <col min="1" max="1" width="23" customWidth="1"/>
    <col min="2" max="2" width="8.21875" style="1" customWidth="1"/>
    <col min="3" max="3" width="23.77734375" style="1" customWidth="1"/>
    <col min="4" max="4" width="11.21875" style="1" customWidth="1"/>
    <col min="5" max="5" width="11.44140625" style="1" customWidth="1"/>
    <col min="6" max="6" width="11.5546875" style="1" customWidth="1"/>
    <col min="7" max="7" width="13.109375" style="1" customWidth="1"/>
    <col min="8" max="8" width="15.88671875" style="1" customWidth="1"/>
    <col min="9" max="9" width="49.44140625" customWidth="1"/>
    <col min="10" max="10" width="12.6640625" customWidth="1"/>
  </cols>
  <sheetData>
    <row r="1" spans="1:9" ht="21" x14ac:dyDescent="0.4">
      <c r="A1" s="54" t="s">
        <v>0</v>
      </c>
      <c r="B1" s="54"/>
      <c r="C1" s="55" t="s">
        <v>220</v>
      </c>
      <c r="D1" s="56"/>
      <c r="E1" s="56"/>
      <c r="F1" s="56"/>
      <c r="G1" s="56"/>
      <c r="H1" s="56"/>
    </row>
    <row r="2" spans="1:9" ht="26.4" x14ac:dyDescent="0.25">
      <c r="A2" s="40" t="s">
        <v>1</v>
      </c>
      <c r="B2" s="40" t="s">
        <v>2</v>
      </c>
      <c r="C2" s="41" t="s">
        <v>202</v>
      </c>
      <c r="D2" s="40" t="s">
        <v>4</v>
      </c>
      <c r="E2" s="41" t="s">
        <v>188</v>
      </c>
      <c r="F2" s="41" t="s">
        <v>189</v>
      </c>
      <c r="G2" s="41" t="s">
        <v>205</v>
      </c>
      <c r="H2" s="40" t="s">
        <v>8</v>
      </c>
      <c r="I2" s="40" t="s">
        <v>127</v>
      </c>
    </row>
    <row r="3" spans="1:9" x14ac:dyDescent="0.25">
      <c r="A3" t="s">
        <v>191</v>
      </c>
      <c r="B3">
        <v>82</v>
      </c>
      <c r="C3" t="s">
        <v>103</v>
      </c>
      <c r="D3" t="s">
        <v>11</v>
      </c>
      <c r="G3" s="1">
        <v>16</v>
      </c>
    </row>
    <row r="4" spans="1:9" x14ac:dyDescent="0.25">
      <c r="A4" t="s">
        <v>191</v>
      </c>
      <c r="B4">
        <v>84</v>
      </c>
      <c r="C4" t="s">
        <v>103</v>
      </c>
      <c r="D4" t="s">
        <v>11</v>
      </c>
      <c r="G4" s="1">
        <v>1</v>
      </c>
    </row>
    <row r="5" spans="1:9" x14ac:dyDescent="0.25">
      <c r="A5" t="s">
        <v>191</v>
      </c>
      <c r="B5">
        <v>86</v>
      </c>
      <c r="C5" t="s">
        <v>104</v>
      </c>
      <c r="D5" t="s">
        <v>11</v>
      </c>
      <c r="G5" s="1">
        <v>1</v>
      </c>
    </row>
    <row r="6" spans="1:9" s="42" customFormat="1" x14ac:dyDescent="0.25">
      <c r="A6" t="s">
        <v>191</v>
      </c>
      <c r="B6">
        <v>88</v>
      </c>
      <c r="C6" t="s">
        <v>103</v>
      </c>
      <c r="D6"/>
      <c r="E6" s="1"/>
      <c r="F6" s="1">
        <v>1</v>
      </c>
      <c r="G6" s="1"/>
      <c r="H6" s="43"/>
      <c r="I6" t="s">
        <v>206</v>
      </c>
    </row>
    <row r="7" spans="1:9" x14ac:dyDescent="0.25">
      <c r="A7" t="s">
        <v>191</v>
      </c>
      <c r="B7">
        <v>81</v>
      </c>
      <c r="C7" t="s">
        <v>103</v>
      </c>
      <c r="D7" t="s">
        <v>21</v>
      </c>
      <c r="G7" s="1">
        <v>4</v>
      </c>
    </row>
    <row r="8" spans="1:9" x14ac:dyDescent="0.25">
      <c r="A8" t="s">
        <v>191</v>
      </c>
      <c r="B8">
        <v>81</v>
      </c>
      <c r="C8" t="s">
        <v>104</v>
      </c>
      <c r="D8" t="s">
        <v>21</v>
      </c>
      <c r="E8" s="1">
        <v>2</v>
      </c>
      <c r="G8" s="1">
        <v>12</v>
      </c>
      <c r="I8" t="s">
        <v>207</v>
      </c>
    </row>
    <row r="9" spans="1:9" x14ac:dyDescent="0.25">
      <c r="A9" t="s">
        <v>191</v>
      </c>
      <c r="B9">
        <v>87</v>
      </c>
      <c r="C9" t="s">
        <v>103</v>
      </c>
      <c r="D9" t="s">
        <v>11</v>
      </c>
      <c r="G9" s="1">
        <v>5</v>
      </c>
    </row>
    <row r="10" spans="1:9" x14ac:dyDescent="0.25">
      <c r="A10" t="s">
        <v>191</v>
      </c>
      <c r="B10">
        <v>79</v>
      </c>
      <c r="C10" t="s">
        <v>103</v>
      </c>
      <c r="D10" t="s">
        <v>11</v>
      </c>
      <c r="G10" s="1">
        <v>1</v>
      </c>
    </row>
    <row r="11" spans="1:9" x14ac:dyDescent="0.25">
      <c r="A11" t="s">
        <v>191</v>
      </c>
      <c r="B11" t="s">
        <v>197</v>
      </c>
      <c r="C11" t="s">
        <v>103</v>
      </c>
      <c r="D11" t="s">
        <v>11</v>
      </c>
      <c r="G11" s="1">
        <v>2</v>
      </c>
      <c r="I11" t="s">
        <v>208</v>
      </c>
    </row>
    <row r="12" spans="1:9" s="42" customFormat="1" x14ac:dyDescent="0.25">
      <c r="A12" t="s">
        <v>192</v>
      </c>
      <c r="B12">
        <v>4</v>
      </c>
      <c r="C12" t="s">
        <v>104</v>
      </c>
      <c r="D12" t="s">
        <v>11</v>
      </c>
      <c r="E12" s="1">
        <v>1</v>
      </c>
      <c r="F12" s="1"/>
      <c r="G12" s="1">
        <v>1</v>
      </c>
      <c r="H12" s="43"/>
      <c r="I12" t="s">
        <v>209</v>
      </c>
    </row>
    <row r="13" spans="1:9" x14ac:dyDescent="0.25">
      <c r="A13" t="s">
        <v>191</v>
      </c>
      <c r="B13">
        <v>67</v>
      </c>
      <c r="C13" t="s">
        <v>103</v>
      </c>
      <c r="D13" t="s">
        <v>11</v>
      </c>
      <c r="F13" s="1">
        <v>3</v>
      </c>
      <c r="G13" s="1">
        <v>23</v>
      </c>
    </row>
    <row r="14" spans="1:9" x14ac:dyDescent="0.25">
      <c r="A14" t="s">
        <v>191</v>
      </c>
      <c r="B14">
        <v>65</v>
      </c>
      <c r="C14" t="s">
        <v>103</v>
      </c>
      <c r="D14" t="s">
        <v>11</v>
      </c>
      <c r="G14" s="1">
        <v>1</v>
      </c>
    </row>
    <row r="15" spans="1:9" x14ac:dyDescent="0.25">
      <c r="A15" t="s">
        <v>191</v>
      </c>
      <c r="B15">
        <v>63</v>
      </c>
      <c r="C15" t="s">
        <v>103</v>
      </c>
      <c r="D15" t="s">
        <v>11</v>
      </c>
      <c r="G15" s="1">
        <f>1+1</f>
        <v>2</v>
      </c>
      <c r="I15" t="s">
        <v>210</v>
      </c>
    </row>
    <row r="16" spans="1:9" x14ac:dyDescent="0.25">
      <c r="A16" t="s">
        <v>191</v>
      </c>
      <c r="B16">
        <v>61</v>
      </c>
      <c r="C16" t="s">
        <v>103</v>
      </c>
      <c r="D16" t="s">
        <v>11</v>
      </c>
      <c r="G16" s="1">
        <v>1</v>
      </c>
      <c r="I16" t="s">
        <v>211</v>
      </c>
    </row>
    <row r="17" spans="1:9" s="1" customFormat="1" x14ac:dyDescent="0.25">
      <c r="A17" t="s">
        <v>191</v>
      </c>
      <c r="B17">
        <v>59</v>
      </c>
      <c r="C17" t="s">
        <v>103</v>
      </c>
      <c r="D17" t="s">
        <v>203</v>
      </c>
      <c r="G17" s="1">
        <f>13+1</f>
        <v>14</v>
      </c>
      <c r="I17" t="s">
        <v>212</v>
      </c>
    </row>
    <row r="18" spans="1:9" s="1" customFormat="1" x14ac:dyDescent="0.25">
      <c r="A18" t="s">
        <v>191</v>
      </c>
      <c r="B18">
        <v>3</v>
      </c>
      <c r="C18" t="s">
        <v>103</v>
      </c>
      <c r="D18" t="s">
        <v>11</v>
      </c>
      <c r="E18" s="1">
        <v>1</v>
      </c>
      <c r="G18" s="1">
        <v>2</v>
      </c>
      <c r="I18" t="s">
        <v>213</v>
      </c>
    </row>
    <row r="19" spans="1:9" x14ac:dyDescent="0.25">
      <c r="A19" t="s">
        <v>191</v>
      </c>
      <c r="B19">
        <v>53</v>
      </c>
      <c r="C19" t="s">
        <v>103</v>
      </c>
      <c r="D19" t="s">
        <v>11</v>
      </c>
      <c r="G19" s="1">
        <v>1</v>
      </c>
    </row>
    <row r="20" spans="1:9" s="42" customFormat="1" x14ac:dyDescent="0.25">
      <c r="A20" t="s">
        <v>193</v>
      </c>
      <c r="B20">
        <v>40</v>
      </c>
      <c r="C20" t="s">
        <v>103</v>
      </c>
      <c r="D20" t="s">
        <v>11</v>
      </c>
      <c r="E20" s="1">
        <v>3</v>
      </c>
      <c r="F20" s="1"/>
      <c r="G20" s="1">
        <v>3</v>
      </c>
      <c r="H20" s="43"/>
      <c r="I20" t="s">
        <v>214</v>
      </c>
    </row>
    <row r="21" spans="1:9" x14ac:dyDescent="0.25">
      <c r="A21" t="s">
        <v>192</v>
      </c>
      <c r="B21">
        <v>3</v>
      </c>
      <c r="C21" t="s">
        <v>103</v>
      </c>
      <c r="D21" t="s">
        <v>11</v>
      </c>
      <c r="E21" s="1">
        <v>1</v>
      </c>
      <c r="G21" s="1">
        <v>1</v>
      </c>
    </row>
    <row r="22" spans="1:9" x14ac:dyDescent="0.25">
      <c r="A22" t="s">
        <v>194</v>
      </c>
      <c r="B22">
        <v>23</v>
      </c>
      <c r="C22" t="s">
        <v>103</v>
      </c>
      <c r="D22" t="s">
        <v>11</v>
      </c>
      <c r="G22" s="1">
        <v>10</v>
      </c>
    </row>
    <row r="23" spans="1:9" x14ac:dyDescent="0.25">
      <c r="A23" t="s">
        <v>194</v>
      </c>
      <c r="B23">
        <v>22</v>
      </c>
      <c r="C23" t="s">
        <v>103</v>
      </c>
      <c r="D23" t="s">
        <v>11</v>
      </c>
      <c r="F23" s="1">
        <v>1</v>
      </c>
      <c r="G23" s="1">
        <v>6</v>
      </c>
    </row>
    <row r="24" spans="1:9" x14ac:dyDescent="0.25">
      <c r="A24" t="s">
        <v>195</v>
      </c>
      <c r="B24">
        <v>4</v>
      </c>
      <c r="C24" t="s">
        <v>103</v>
      </c>
      <c r="D24" t="s">
        <v>11</v>
      </c>
      <c r="F24" s="1">
        <v>1</v>
      </c>
      <c r="G24" s="1">
        <v>2</v>
      </c>
    </row>
    <row r="25" spans="1:9" s="42" customFormat="1" x14ac:dyDescent="0.25">
      <c r="A25" t="s">
        <v>195</v>
      </c>
      <c r="B25">
        <v>6</v>
      </c>
      <c r="C25" t="s">
        <v>103</v>
      </c>
      <c r="D25" t="s">
        <v>11</v>
      </c>
      <c r="E25" s="1"/>
      <c r="F25" s="1"/>
      <c r="G25" s="1">
        <v>1</v>
      </c>
      <c r="H25" s="43"/>
      <c r="I25"/>
    </row>
    <row r="26" spans="1:9" x14ac:dyDescent="0.25">
      <c r="A26" t="s">
        <v>195</v>
      </c>
      <c r="B26" t="s">
        <v>198</v>
      </c>
      <c r="C26" t="s">
        <v>103</v>
      </c>
      <c r="D26" t="s">
        <v>204</v>
      </c>
      <c r="E26" s="1">
        <v>4</v>
      </c>
      <c r="G26" s="1">
        <v>4</v>
      </c>
      <c r="I26" t="s">
        <v>215</v>
      </c>
    </row>
    <row r="27" spans="1:9" s="42" customFormat="1" x14ac:dyDescent="0.25">
      <c r="A27" t="s">
        <v>195</v>
      </c>
      <c r="B27">
        <v>15</v>
      </c>
      <c r="C27" t="s">
        <v>103</v>
      </c>
      <c r="D27" t="s">
        <v>11</v>
      </c>
      <c r="E27" s="1"/>
      <c r="F27" s="1">
        <v>1</v>
      </c>
      <c r="G27" s="1"/>
      <c r="H27" s="43"/>
      <c r="I27"/>
    </row>
    <row r="28" spans="1:9" x14ac:dyDescent="0.25">
      <c r="A28" t="s">
        <v>194</v>
      </c>
      <c r="B28" t="s">
        <v>199</v>
      </c>
      <c r="C28" t="s">
        <v>103</v>
      </c>
      <c r="D28" t="s">
        <v>11</v>
      </c>
      <c r="F28" s="1">
        <v>2</v>
      </c>
      <c r="G28" s="1">
        <v>4</v>
      </c>
    </row>
    <row r="29" spans="1:9" x14ac:dyDescent="0.25">
      <c r="A29" t="s">
        <v>194</v>
      </c>
      <c r="B29">
        <v>5</v>
      </c>
      <c r="C29" t="s">
        <v>103</v>
      </c>
      <c r="D29" t="s">
        <v>11</v>
      </c>
      <c r="F29" s="1">
        <v>1</v>
      </c>
      <c r="G29" s="1">
        <v>1</v>
      </c>
    </row>
    <row r="30" spans="1:9" x14ac:dyDescent="0.25">
      <c r="A30" t="s">
        <v>194</v>
      </c>
      <c r="B30">
        <v>8</v>
      </c>
      <c r="C30" t="s">
        <v>103</v>
      </c>
      <c r="D30" t="s">
        <v>11</v>
      </c>
      <c r="G30" s="1">
        <v>2</v>
      </c>
    </row>
    <row r="31" spans="1:9" x14ac:dyDescent="0.25">
      <c r="A31" t="s">
        <v>196</v>
      </c>
      <c r="B31">
        <v>78</v>
      </c>
      <c r="C31" t="s">
        <v>103</v>
      </c>
      <c r="D31" t="s">
        <v>11</v>
      </c>
      <c r="F31" s="1">
        <v>2</v>
      </c>
      <c r="G31" s="1">
        <v>2</v>
      </c>
    </row>
    <row r="32" spans="1:9" s="42" customFormat="1" x14ac:dyDescent="0.25">
      <c r="A32" t="s">
        <v>193</v>
      </c>
      <c r="B32" t="s">
        <v>200</v>
      </c>
      <c r="C32" t="s">
        <v>103</v>
      </c>
      <c r="D32" t="s">
        <v>11</v>
      </c>
      <c r="E32" s="1">
        <v>2</v>
      </c>
      <c r="F32" s="1"/>
      <c r="G32" s="1">
        <v>2</v>
      </c>
      <c r="H32" s="43"/>
      <c r="I32"/>
    </row>
    <row r="33" spans="1:9" x14ac:dyDescent="0.25">
      <c r="A33" t="s">
        <v>193</v>
      </c>
      <c r="B33" t="s">
        <v>200</v>
      </c>
      <c r="C33" t="s">
        <v>104</v>
      </c>
      <c r="D33" t="s">
        <v>11</v>
      </c>
      <c r="E33" s="1">
        <v>2</v>
      </c>
      <c r="G33" s="1">
        <v>2</v>
      </c>
      <c r="H33"/>
    </row>
    <row r="34" spans="1:9" x14ac:dyDescent="0.25">
      <c r="A34" t="s">
        <v>192</v>
      </c>
      <c r="B34">
        <v>4</v>
      </c>
      <c r="C34" t="s">
        <v>103</v>
      </c>
      <c r="D34" t="s">
        <v>11</v>
      </c>
      <c r="E34" s="1">
        <v>1</v>
      </c>
      <c r="F34" s="1">
        <v>1</v>
      </c>
      <c r="G34" s="1">
        <v>1</v>
      </c>
      <c r="H34"/>
    </row>
    <row r="35" spans="1:9" x14ac:dyDescent="0.25">
      <c r="A35" t="s">
        <v>192</v>
      </c>
      <c r="B35" t="s">
        <v>201</v>
      </c>
      <c r="C35" t="s">
        <v>103</v>
      </c>
      <c r="D35" t="s">
        <v>11</v>
      </c>
      <c r="G35" s="1">
        <v>1</v>
      </c>
      <c r="H35"/>
    </row>
    <row r="36" spans="1:9" x14ac:dyDescent="0.25">
      <c r="A36" t="s">
        <v>194</v>
      </c>
      <c r="B36">
        <v>22</v>
      </c>
      <c r="C36" t="s">
        <v>103</v>
      </c>
      <c r="D36" t="s">
        <v>11</v>
      </c>
      <c r="E36" s="1">
        <v>4</v>
      </c>
      <c r="F36" s="1">
        <v>2</v>
      </c>
      <c r="G36" s="1">
        <v>6</v>
      </c>
      <c r="H36"/>
    </row>
    <row r="37" spans="1:9" s="42" customFormat="1" x14ac:dyDescent="0.25">
      <c r="A37" t="s">
        <v>194</v>
      </c>
      <c r="B37">
        <v>23</v>
      </c>
      <c r="C37" t="s">
        <v>103</v>
      </c>
      <c r="D37" t="s">
        <v>11</v>
      </c>
      <c r="E37" s="1"/>
      <c r="F37" s="1">
        <v>7</v>
      </c>
      <c r="G37" s="1">
        <v>9</v>
      </c>
      <c r="H37" s="43"/>
      <c r="I37"/>
    </row>
    <row r="38" spans="1:9" x14ac:dyDescent="0.25">
      <c r="A38" t="s">
        <v>191</v>
      </c>
      <c r="B38">
        <v>59</v>
      </c>
      <c r="C38" t="s">
        <v>103</v>
      </c>
      <c r="D38" t="s">
        <v>11</v>
      </c>
      <c r="E38" s="1">
        <v>10</v>
      </c>
      <c r="F38" s="1">
        <v>2</v>
      </c>
      <c r="G38" s="1">
        <v>13</v>
      </c>
      <c r="H38"/>
    </row>
    <row r="39" spans="1:9" x14ac:dyDescent="0.25">
      <c r="A39" t="s">
        <v>191</v>
      </c>
      <c r="B39">
        <v>65</v>
      </c>
      <c r="C39" t="s">
        <v>103</v>
      </c>
      <c r="D39" t="s">
        <v>11</v>
      </c>
      <c r="E39" s="1">
        <v>2</v>
      </c>
      <c r="F39" s="1">
        <v>1</v>
      </c>
      <c r="G39" s="1">
        <v>2</v>
      </c>
      <c r="H39"/>
      <c r="I39" t="s">
        <v>216</v>
      </c>
    </row>
    <row r="40" spans="1:9" x14ac:dyDescent="0.25">
      <c r="A40" t="s">
        <v>191</v>
      </c>
      <c r="B40">
        <v>61</v>
      </c>
      <c r="C40" t="s">
        <v>103</v>
      </c>
      <c r="D40" t="s">
        <v>11</v>
      </c>
      <c r="G40" s="1">
        <v>1</v>
      </c>
      <c r="H40"/>
    </row>
    <row r="41" spans="1:9" x14ac:dyDescent="0.25">
      <c r="A41" t="s">
        <v>191</v>
      </c>
      <c r="B41">
        <v>63</v>
      </c>
      <c r="C41" t="s">
        <v>103</v>
      </c>
      <c r="D41" t="s">
        <v>11</v>
      </c>
      <c r="E41" s="1">
        <v>1</v>
      </c>
      <c r="G41" s="1">
        <v>2</v>
      </c>
      <c r="H41"/>
    </row>
    <row r="42" spans="1:9" x14ac:dyDescent="0.25">
      <c r="A42" t="s">
        <v>191</v>
      </c>
      <c r="B42">
        <v>65</v>
      </c>
      <c r="C42" t="s">
        <v>103</v>
      </c>
      <c r="D42" t="s">
        <v>11</v>
      </c>
      <c r="E42" s="1">
        <v>1</v>
      </c>
      <c r="G42" s="1">
        <v>1</v>
      </c>
      <c r="H42"/>
      <c r="I42" t="s">
        <v>217</v>
      </c>
    </row>
    <row r="43" spans="1:9" x14ac:dyDescent="0.25">
      <c r="A43" t="s">
        <v>191</v>
      </c>
      <c r="B43">
        <v>67</v>
      </c>
      <c r="C43" t="s">
        <v>103</v>
      </c>
      <c r="D43" t="s">
        <v>11</v>
      </c>
      <c r="E43" s="1">
        <v>24</v>
      </c>
      <c r="F43" s="1">
        <v>7</v>
      </c>
      <c r="G43" s="1">
        <v>24</v>
      </c>
      <c r="H43"/>
    </row>
    <row r="44" spans="1:9" s="42" customFormat="1" x14ac:dyDescent="0.25">
      <c r="A44" t="s">
        <v>191</v>
      </c>
      <c r="B44">
        <v>38</v>
      </c>
      <c r="C44" t="s">
        <v>103</v>
      </c>
      <c r="D44" t="s">
        <v>11</v>
      </c>
      <c r="E44" s="1">
        <v>5</v>
      </c>
      <c r="F44" s="1"/>
      <c r="G44" s="1">
        <v>16</v>
      </c>
      <c r="H44" s="43"/>
      <c r="I44"/>
    </row>
    <row r="45" spans="1:9" x14ac:dyDescent="0.25">
      <c r="A45" t="s">
        <v>191</v>
      </c>
      <c r="B45">
        <v>34</v>
      </c>
      <c r="C45" t="s">
        <v>103</v>
      </c>
      <c r="D45" t="s">
        <v>11</v>
      </c>
      <c r="E45" s="1">
        <v>1</v>
      </c>
      <c r="G45" s="1">
        <v>1</v>
      </c>
      <c r="H45"/>
    </row>
    <row r="46" spans="1:9" s="42" customFormat="1" x14ac:dyDescent="0.25">
      <c r="A46" t="s">
        <v>191</v>
      </c>
      <c r="B46">
        <v>41</v>
      </c>
      <c r="C46" t="s">
        <v>103</v>
      </c>
      <c r="D46" t="s">
        <v>11</v>
      </c>
      <c r="E46" s="1">
        <v>4</v>
      </c>
      <c r="F46" s="1"/>
      <c r="G46" s="1">
        <v>9</v>
      </c>
      <c r="H46" s="43"/>
      <c r="I46"/>
    </row>
    <row r="47" spans="1:9" x14ac:dyDescent="0.25">
      <c r="A47" t="s">
        <v>191</v>
      </c>
      <c r="B47">
        <v>45</v>
      </c>
      <c r="C47" t="s">
        <v>103</v>
      </c>
      <c r="D47"/>
      <c r="E47" s="1">
        <v>1</v>
      </c>
      <c r="G47" s="1">
        <v>1</v>
      </c>
      <c r="H47"/>
      <c r="I47" t="s">
        <v>217</v>
      </c>
    </row>
    <row r="48" spans="1:9" s="42" customFormat="1" x14ac:dyDescent="0.25">
      <c r="A48" t="s">
        <v>191</v>
      </c>
      <c r="B48">
        <v>53</v>
      </c>
      <c r="C48" t="s">
        <v>103</v>
      </c>
      <c r="D48"/>
      <c r="E48" s="1">
        <v>1</v>
      </c>
      <c r="F48" s="1"/>
      <c r="G48" s="1">
        <v>1</v>
      </c>
      <c r="H48" s="43"/>
      <c r="I48" t="s">
        <v>217</v>
      </c>
    </row>
    <row r="49" spans="1:9" x14ac:dyDescent="0.25">
      <c r="A49" t="s">
        <v>191</v>
      </c>
      <c r="B49">
        <v>55</v>
      </c>
      <c r="C49" t="s">
        <v>103</v>
      </c>
      <c r="D49" t="s">
        <v>11</v>
      </c>
      <c r="E49" s="1">
        <v>2</v>
      </c>
      <c r="G49" s="1">
        <v>2</v>
      </c>
    </row>
    <row r="50" spans="1:9" s="42" customFormat="1" x14ac:dyDescent="0.25">
      <c r="A50" t="s">
        <v>191</v>
      </c>
      <c r="B50">
        <v>78</v>
      </c>
      <c r="C50" t="s">
        <v>103</v>
      </c>
      <c r="D50" t="s">
        <v>11</v>
      </c>
      <c r="E50" s="1">
        <v>2</v>
      </c>
      <c r="F50" s="1"/>
      <c r="G50" s="1">
        <v>2</v>
      </c>
      <c r="H50" s="43"/>
      <c r="I50"/>
    </row>
    <row r="51" spans="1:9" x14ac:dyDescent="0.25">
      <c r="A51" t="s">
        <v>191</v>
      </c>
      <c r="B51">
        <v>66</v>
      </c>
      <c r="C51" t="s">
        <v>103</v>
      </c>
      <c r="D51" t="s">
        <v>11</v>
      </c>
      <c r="I51" t="s">
        <v>218</v>
      </c>
    </row>
    <row r="52" spans="1:9" s="42" customFormat="1" x14ac:dyDescent="0.25">
      <c r="A52" t="s">
        <v>191</v>
      </c>
      <c r="B52">
        <v>62</v>
      </c>
      <c r="C52"/>
      <c r="D52"/>
      <c r="E52" s="1"/>
      <c r="F52" s="1"/>
      <c r="G52" s="1"/>
      <c r="H52" s="43"/>
      <c r="I52" t="s">
        <v>219</v>
      </c>
    </row>
    <row r="53" spans="1:9" x14ac:dyDescent="0.25">
      <c r="A53" t="s">
        <v>191</v>
      </c>
      <c r="B53">
        <v>46</v>
      </c>
      <c r="C53" t="s">
        <v>103</v>
      </c>
      <c r="D53" t="s">
        <v>11</v>
      </c>
      <c r="E53" s="1">
        <v>10</v>
      </c>
      <c r="F53" s="1">
        <v>22</v>
      </c>
      <c r="G53" s="1">
        <v>10</v>
      </c>
    </row>
    <row r="54" spans="1:9" s="42" customFormat="1" x14ac:dyDescent="0.25">
      <c r="A54" t="s">
        <v>191</v>
      </c>
      <c r="B54">
        <v>46</v>
      </c>
      <c r="C54" t="s">
        <v>104</v>
      </c>
      <c r="D54" t="s">
        <v>11</v>
      </c>
      <c r="E54" s="1">
        <v>5</v>
      </c>
      <c r="F54" s="1"/>
      <c r="G54" s="1">
        <v>6</v>
      </c>
      <c r="H54" s="43"/>
      <c r="I54"/>
    </row>
    <row r="55" spans="1:9" x14ac:dyDescent="0.25">
      <c r="A55" t="s">
        <v>191</v>
      </c>
      <c r="B55">
        <v>42</v>
      </c>
      <c r="C55" t="s">
        <v>103</v>
      </c>
      <c r="D55" t="s">
        <v>11</v>
      </c>
      <c r="E55" s="1">
        <v>1</v>
      </c>
      <c r="F55" s="1">
        <v>1</v>
      </c>
      <c r="G55" s="1">
        <v>5</v>
      </c>
    </row>
    <row r="56" spans="1:9" s="42" customFormat="1" x14ac:dyDescent="0.25">
      <c r="A56" t="s">
        <v>191</v>
      </c>
      <c r="B56">
        <v>40</v>
      </c>
      <c r="C56" t="s">
        <v>103</v>
      </c>
      <c r="D56" t="s">
        <v>11</v>
      </c>
      <c r="E56" s="1">
        <v>2</v>
      </c>
      <c r="F56" s="1">
        <v>12</v>
      </c>
      <c r="G56" s="1">
        <v>6</v>
      </c>
      <c r="H56" s="43"/>
      <c r="I56"/>
    </row>
    <row r="59" spans="1:9" s="42" customFormat="1" x14ac:dyDescent="0.25">
      <c r="B59" s="43"/>
      <c r="C59" s="43"/>
      <c r="D59" s="43"/>
      <c r="E59" s="43"/>
      <c r="F59" s="43"/>
      <c r="G59" s="43"/>
      <c r="H59" s="43"/>
    </row>
    <row r="60" spans="1:9" s="12" customFormat="1" x14ac:dyDescent="0.25">
      <c r="A60" s="10" t="s">
        <v>70</v>
      </c>
      <c r="B60" s="20"/>
      <c r="C60" s="11"/>
      <c r="D60" s="11"/>
      <c r="E60" s="18">
        <f>SUM(E31:E59)</f>
        <v>81</v>
      </c>
      <c r="F60" s="18">
        <f>SUM(F31:F59)</f>
        <v>57</v>
      </c>
      <c r="G60" s="18">
        <f t="shared" ref="G60:H60" si="0">SUM(G31:G59)</f>
        <v>125</v>
      </c>
      <c r="H60" s="18">
        <f t="shared" si="0"/>
        <v>0</v>
      </c>
      <c r="I60" s="11"/>
    </row>
    <row r="62" spans="1:9" x14ac:dyDescent="0.25">
      <c r="A62" s="7" t="s">
        <v>71</v>
      </c>
    </row>
    <row r="63" spans="1:9" x14ac:dyDescent="0.25">
      <c r="A63" t="s">
        <v>223</v>
      </c>
    </row>
    <row r="64" spans="1:9" x14ac:dyDescent="0.25">
      <c r="A64" t="s">
        <v>129</v>
      </c>
    </row>
    <row r="65" spans="1:1" x14ac:dyDescent="0.25">
      <c r="A65" t="s">
        <v>130</v>
      </c>
    </row>
    <row r="66" spans="1:1" x14ac:dyDescent="0.25">
      <c r="A66" t="s">
        <v>222</v>
      </c>
    </row>
    <row r="67" spans="1:1" x14ac:dyDescent="0.25">
      <c r="A67" t="s">
        <v>155</v>
      </c>
    </row>
    <row r="68" spans="1:1" x14ac:dyDescent="0.25">
      <c r="A68" t="s">
        <v>221</v>
      </c>
    </row>
    <row r="69" spans="1:1" x14ac:dyDescent="0.25">
      <c r="A69" t="s">
        <v>224</v>
      </c>
    </row>
    <row r="70" spans="1:1" x14ac:dyDescent="0.25">
      <c r="A70" t="s">
        <v>226</v>
      </c>
    </row>
    <row r="71" spans="1:1" x14ac:dyDescent="0.25">
      <c r="A71" t="s">
        <v>225</v>
      </c>
    </row>
  </sheetData>
  <sortState ref="A63:A71">
    <sortCondition ref="A63"/>
  </sortState>
  <mergeCells count="2">
    <mergeCell ref="A1:B1"/>
    <mergeCell ref="C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NOVEANT</vt:lpstr>
      <vt:lpstr>ANCY</vt:lpstr>
      <vt:lpstr>SAINT BAUSSANT</vt:lpstr>
      <vt:lpstr>NONSARD LAMARCHE</vt:lpstr>
      <vt:lpstr>REZONVILLE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Laurène Engels</dc:creator>
  <cp:lastModifiedBy>Bribri</cp:lastModifiedBy>
  <cp:revision>8</cp:revision>
  <dcterms:created xsi:type="dcterms:W3CDTF">2016-06-16T16:28:01Z</dcterms:created>
  <dcterms:modified xsi:type="dcterms:W3CDTF">2018-12-20T13:46:16Z</dcterms:modified>
</cp:coreProperties>
</file>